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5 - Werking van de wetenschap\Achterliggende bestanden\"/>
    </mc:Choice>
  </mc:AlternateContent>
  <bookViews>
    <workbookView xWindow="480" yWindow="135" windowWidth="27795" windowHeight="12585" activeTab="1"/>
  </bookViews>
  <sheets>
    <sheet name="P-P co-publications" sheetId="1" r:id="rId1"/>
    <sheet name="OECD countries" sheetId="2" r:id="rId2"/>
  </sheets>
  <calcPr calcId="162913"/>
</workbook>
</file>

<file path=xl/calcChain.xml><?xml version="1.0" encoding="utf-8"?>
<calcChain xmlns="http://schemas.openxmlformats.org/spreadsheetml/2006/main">
  <c r="AB39" i="2" l="1"/>
  <c r="AB38" i="2"/>
</calcChain>
</file>

<file path=xl/sharedStrings.xml><?xml version="1.0" encoding="utf-8"?>
<sst xmlns="http://schemas.openxmlformats.org/spreadsheetml/2006/main" count="95" uniqueCount="45">
  <si>
    <t>Country</t>
  </si>
  <si>
    <t>Australia</t>
  </si>
  <si>
    <t>Austria</t>
  </si>
  <si>
    <t>Belgium</t>
  </si>
  <si>
    <t>Canada</t>
  </si>
  <si>
    <t>Denmark</t>
  </si>
  <si>
    <t>Finland</t>
  </si>
  <si>
    <t>France</t>
  </si>
  <si>
    <t>Germany</t>
  </si>
  <si>
    <t>Ireland</t>
  </si>
  <si>
    <t>Japan</t>
  </si>
  <si>
    <t>Netherlands</t>
  </si>
  <si>
    <t>Norway</t>
  </si>
  <si>
    <t>Korea</t>
  </si>
  <si>
    <t>Sweden</t>
  </si>
  <si>
    <t>Switzerland</t>
  </si>
  <si>
    <t>United Kingdom</t>
  </si>
  <si>
    <t>United States</t>
  </si>
  <si>
    <t>Source: Web of Science/CWTS</t>
  </si>
  <si>
    <t>Chile</t>
  </si>
  <si>
    <t>Czech Republic</t>
  </si>
  <si>
    <t>Estonia</t>
  </si>
  <si>
    <t>Greece</t>
  </si>
  <si>
    <t>Hungary</t>
  </si>
  <si>
    <t>Iceland</t>
  </si>
  <si>
    <t>Israel</t>
  </si>
  <si>
    <t>Italy</t>
  </si>
  <si>
    <t>Mexico</t>
  </si>
  <si>
    <t>New Zealand</t>
  </si>
  <si>
    <t>Poland</t>
  </si>
  <si>
    <t>Portugal</t>
  </si>
  <si>
    <t>Slovakia</t>
  </si>
  <si>
    <t>Slovenia</t>
  </si>
  <si>
    <t>South Korea</t>
  </si>
  <si>
    <t>Spain</t>
  </si>
  <si>
    <t>Turkey</t>
  </si>
  <si>
    <t>OECD mean</t>
  </si>
  <si>
    <t>total university-private co-publications</t>
  </si>
  <si>
    <t>percentage of university-private co-publications</t>
  </si>
  <si>
    <t>EU-15</t>
  </si>
  <si>
    <t>total publications</t>
  </si>
  <si>
    <t>University - private co-publications as a share of total publication output</t>
  </si>
  <si>
    <t>Lithuania</t>
  </si>
  <si>
    <t>Luxembourg</t>
  </si>
  <si>
    <t xml:space="preserve">note: Colombia has become a member of the OECD as of april 2020, but is not yet included in the OECD average, as it concerns data from before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</si>
</sst>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3" fillId="0" borderId="6" applyNumberFormat="0" applyFill="0" applyAlignment="0" applyProtection="0"/>
    <xf numFmtId="0" fontId="7" fillId="2" borderId="0" applyNumberFormat="0" applyBorder="0" applyAlignment="0" applyProtection="0"/>
    <xf numFmtId="0" fontId="10" fillId="5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8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1" fillId="6" borderId="5" applyNumberFormat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7">
    <xf numFmtId="0" fontId="0" fillId="0" borderId="0" xfId="0"/>
    <xf numFmtId="0" fontId="19" fillId="0" borderId="0" xfId="0" applyFont="1"/>
    <xf numFmtId="0" fontId="20" fillId="0" borderId="0" xfId="0" applyFont="1"/>
    <xf numFmtId="0" fontId="1" fillId="0" borderId="0" xfId="0" applyFont="1"/>
    <xf numFmtId="164" fontId="1" fillId="0" borderId="0" xfId="0" applyNumberFormat="1" applyFont="1"/>
    <xf numFmtId="0" fontId="1" fillId="0" borderId="10" xfId="0" applyFont="1" applyBorder="1"/>
    <xf numFmtId="0" fontId="19" fillId="0" borderId="13" xfId="0" applyFont="1" applyBorder="1"/>
    <xf numFmtId="0" fontId="1" fillId="0" borderId="13" xfId="0" applyFont="1" applyBorder="1" applyAlignment="1">
      <alignment horizontal="left"/>
    </xf>
    <xf numFmtId="1" fontId="1" fillId="0" borderId="13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left"/>
    </xf>
    <xf numFmtId="164" fontId="21" fillId="0" borderId="14" xfId="0" applyNumberFormat="1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" fontId="1" fillId="0" borderId="15" xfId="0" applyNumberFormat="1" applyFont="1" applyBorder="1" applyAlignment="1">
      <alignment horizontal="left"/>
    </xf>
    <xf numFmtId="1" fontId="1" fillId="0" borderId="16" xfId="0" applyNumberFormat="1" applyFont="1" applyBorder="1" applyAlignment="1">
      <alignment horizontal="left"/>
    </xf>
    <xf numFmtId="164" fontId="21" fillId="0" borderId="17" xfId="0" applyNumberFormat="1" applyFont="1" applyBorder="1" applyAlignment="1">
      <alignment horizontal="left"/>
    </xf>
    <xf numFmtId="164" fontId="1" fillId="0" borderId="15" xfId="0" applyNumberFormat="1" applyFont="1" applyBorder="1" applyAlignment="1">
      <alignment horizontal="left"/>
    </xf>
    <xf numFmtId="164" fontId="1" fillId="0" borderId="16" xfId="0" applyNumberFormat="1" applyFont="1" applyBorder="1" applyAlignment="1">
      <alignment horizontal="left"/>
    </xf>
    <xf numFmtId="0" fontId="21" fillId="0" borderId="0" xfId="0" applyFont="1"/>
    <xf numFmtId="164" fontId="20" fillId="0" borderId="0" xfId="0" applyNumberFormat="1" applyFont="1"/>
    <xf numFmtId="0" fontId="1" fillId="0" borderId="0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1" fillId="0" borderId="1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0" xfId="0" applyFont="1" applyBorder="1" applyAlignment="1">
      <alignment horizontal="center"/>
    </xf>
  </cellXfs>
  <cellStyles count="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erekening" xfId="42"/>
    <cellStyle name="Calculation" xfId="11" builtinId="22" customBuiltin="1"/>
    <cellStyle name="Check Cell" xfId="13" builtinId="23" customBuiltin="1"/>
    <cellStyle name="Controlecel" xfId="43"/>
    <cellStyle name="Explanatory Text" xfId="16" builtinId="53" customBuiltin="1"/>
    <cellStyle name="Gekoppelde cel" xfId="44"/>
    <cellStyle name="Goed" xfId="4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Invoer" xfId="46"/>
    <cellStyle name="Kop 1" xfId="47"/>
    <cellStyle name="Kop 2" xfId="48"/>
    <cellStyle name="Kop 3" xfId="49"/>
    <cellStyle name="Kop 4" xfId="50"/>
    <cellStyle name="Linked Cell" xfId="12" builtinId="24" customBuiltin="1"/>
    <cellStyle name="Neutraal" xfId="51"/>
    <cellStyle name="Neutral" xfId="8" builtinId="28" customBuiltin="1"/>
    <cellStyle name="Normal" xfId="0" builtinId="0"/>
    <cellStyle name="Note" xfId="15" builtinId="10" customBuiltin="1"/>
    <cellStyle name="Notitie" xfId="52"/>
    <cellStyle name="Ongeldig" xfId="53"/>
    <cellStyle name="Output" xfId="10" builtinId="21" customBuiltin="1"/>
    <cellStyle name="Titel" xfId="54"/>
    <cellStyle name="Title" xfId="1" builtinId="15" customBuiltin="1"/>
    <cellStyle name="Totaal" xfId="55"/>
    <cellStyle name="Total" xfId="17" builtinId="25" customBuiltin="1"/>
    <cellStyle name="Uitvoer" xfId="56"/>
    <cellStyle name="Verklarende tekst" xfId="57"/>
    <cellStyle name="Waarschuwingstekst" xfId="58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L4" sqref="L4:M20"/>
    </sheetView>
  </sheetViews>
  <sheetFormatPr defaultRowHeight="15" x14ac:dyDescent="0.25"/>
  <cols>
    <col min="1" max="1" width="22.5703125" style="2" customWidth="1"/>
    <col min="2" max="16384" width="9.140625" style="2"/>
  </cols>
  <sheetData>
    <row r="1" spans="1:13" x14ac:dyDescent="0.25">
      <c r="A1" s="1" t="s">
        <v>41</v>
      </c>
    </row>
    <row r="3" spans="1:13" s="1" customFormat="1" x14ac:dyDescent="0.25">
      <c r="A3" s="1" t="s">
        <v>0</v>
      </c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1">
        <v>2014</v>
      </c>
      <c r="H3" s="1">
        <v>2015</v>
      </c>
      <c r="I3" s="1">
        <v>2016</v>
      </c>
      <c r="J3" s="1">
        <v>2017</v>
      </c>
      <c r="K3" s="1">
        <v>2018</v>
      </c>
      <c r="L3" s="1">
        <v>2019</v>
      </c>
      <c r="M3" s="1">
        <v>2020</v>
      </c>
    </row>
    <row r="4" spans="1:13" x14ac:dyDescent="0.25">
      <c r="A4" s="3" t="s">
        <v>1</v>
      </c>
      <c r="B4" s="4">
        <v>4.4143031274797728</v>
      </c>
      <c r="C4" s="4">
        <v>4.3762811673064741</v>
      </c>
      <c r="D4" s="4">
        <v>4.2911021652779819</v>
      </c>
      <c r="E4" s="4">
        <v>4.1538895456645806</v>
      </c>
      <c r="F4" s="4">
        <v>4.0370629632202455</v>
      </c>
      <c r="G4" s="4">
        <v>3.8913608066302565</v>
      </c>
      <c r="H4" s="4">
        <v>3.8480464096410505</v>
      </c>
      <c r="I4" s="18">
        <v>4.0110492012578121</v>
      </c>
      <c r="J4" s="4">
        <v>4.0992957591979113</v>
      </c>
      <c r="K4" s="4">
        <v>4.0875545865407235</v>
      </c>
      <c r="L4" s="4">
        <v>4.5342176098182296</v>
      </c>
      <c r="M4" s="4">
        <v>5.0095122401526258</v>
      </c>
    </row>
    <row r="5" spans="1:13" x14ac:dyDescent="0.25">
      <c r="A5" s="3" t="s">
        <v>2</v>
      </c>
      <c r="B5" s="4">
        <v>8.3549768947954259</v>
      </c>
      <c r="C5" s="4">
        <v>8.7328331637843348</v>
      </c>
      <c r="D5" s="4">
        <v>9.0900994507941224</v>
      </c>
      <c r="E5" s="4">
        <v>8.9008859357696561</v>
      </c>
      <c r="F5" s="4">
        <v>8.6025389617091559</v>
      </c>
      <c r="G5" s="4">
        <v>8.3373692367299501</v>
      </c>
      <c r="H5" s="4">
        <v>8.2373884496231558</v>
      </c>
      <c r="I5" s="18">
        <v>8.5759088298953134</v>
      </c>
      <c r="J5" s="4">
        <v>8.8616209089169136</v>
      </c>
      <c r="K5" s="4">
        <v>9.7476769383332709</v>
      </c>
      <c r="L5" s="4">
        <v>9.9546361821810923</v>
      </c>
      <c r="M5" s="4">
        <v>9.7157824523728209</v>
      </c>
    </row>
    <row r="6" spans="1:13" x14ac:dyDescent="0.25">
      <c r="A6" s="3" t="s">
        <v>3</v>
      </c>
      <c r="B6" s="4">
        <v>6.9793485688254497</v>
      </c>
      <c r="C6" s="4">
        <v>7.0252547629596807</v>
      </c>
      <c r="D6" s="4">
        <v>7.0099173553719005</v>
      </c>
      <c r="E6" s="4">
        <v>6.8081845352134271</v>
      </c>
      <c r="F6" s="4">
        <v>6.7931683394160585</v>
      </c>
      <c r="G6" s="4">
        <v>6.5966392198476775</v>
      </c>
      <c r="H6" s="4">
        <v>6.5352365102733154</v>
      </c>
      <c r="I6" s="18">
        <v>6.6348858032865445</v>
      </c>
      <c r="J6" s="4">
        <v>6.748910589911036</v>
      </c>
      <c r="K6" s="4">
        <v>6.9387664167715633</v>
      </c>
      <c r="L6" s="4">
        <v>7.2178926134547332</v>
      </c>
      <c r="M6" s="4">
        <v>7.758996163019809</v>
      </c>
    </row>
    <row r="7" spans="1:13" x14ac:dyDescent="0.25">
      <c r="A7" s="3" t="s">
        <v>4</v>
      </c>
      <c r="B7" s="4">
        <v>5.7530956531815045</v>
      </c>
      <c r="C7" s="4">
        <v>5.6968544883629502</v>
      </c>
      <c r="D7" s="4">
        <v>5.6268040655528084</v>
      </c>
      <c r="E7" s="4">
        <v>5.4000471192784527</v>
      </c>
      <c r="F7" s="4">
        <v>5.1417575584424311</v>
      </c>
      <c r="G7" s="4">
        <v>4.9940646770344967</v>
      </c>
      <c r="H7" s="4">
        <v>4.8839759583971754</v>
      </c>
      <c r="I7" s="18">
        <v>4.9815613475842246</v>
      </c>
      <c r="J7" s="4">
        <v>5.1563433154167733</v>
      </c>
      <c r="K7" s="4">
        <v>5.1160127546571283</v>
      </c>
      <c r="L7" s="4">
        <v>5.6185727131529468</v>
      </c>
      <c r="M7" s="4">
        <v>6.1420564354611917</v>
      </c>
    </row>
    <row r="8" spans="1:13" x14ac:dyDescent="0.25">
      <c r="A8" s="3" t="s">
        <v>5</v>
      </c>
      <c r="B8" s="4">
        <v>8.5299835501719752</v>
      </c>
      <c r="C8" s="4">
        <v>9.0477504830251174</v>
      </c>
      <c r="D8" s="4">
        <v>9.371162184515903</v>
      </c>
      <c r="E8" s="4">
        <v>9.1758727854274884</v>
      </c>
      <c r="F8" s="4">
        <v>8.8312910418754988</v>
      </c>
      <c r="G8" s="4">
        <v>8.287579759608251</v>
      </c>
      <c r="H8" s="4">
        <v>7.8323389934220593</v>
      </c>
      <c r="I8" s="18">
        <v>7.8903902722939705</v>
      </c>
      <c r="J8" s="4">
        <v>7.8949679459032227</v>
      </c>
      <c r="K8" s="4">
        <v>8.3663936090989104</v>
      </c>
      <c r="L8" s="4">
        <v>9.5201359832635983</v>
      </c>
      <c r="M8" s="4">
        <v>9.4087121167849137</v>
      </c>
    </row>
    <row r="9" spans="1:13" x14ac:dyDescent="0.25">
      <c r="A9" s="3" t="s">
        <v>6</v>
      </c>
      <c r="B9" s="4">
        <v>7.1844498669032832</v>
      </c>
      <c r="C9" s="4">
        <v>7.4646725390531437</v>
      </c>
      <c r="D9" s="4">
        <v>7.7410878957075369</v>
      </c>
      <c r="E9" s="4">
        <v>7.6254872708022514</v>
      </c>
      <c r="F9" s="4">
        <v>7.519415258108725</v>
      </c>
      <c r="G9" s="4">
        <v>7.2740219666400545</v>
      </c>
      <c r="H9" s="4">
        <v>7.1943186496500608</v>
      </c>
      <c r="I9" s="18">
        <v>7.3972013758599129</v>
      </c>
      <c r="J9" s="4">
        <v>7.3091448864170152</v>
      </c>
      <c r="K9" s="4">
        <v>8.5952184666117066</v>
      </c>
      <c r="L9" s="4">
        <v>9.174327487363886</v>
      </c>
      <c r="M9" s="4">
        <v>9.2031635874831963</v>
      </c>
    </row>
    <row r="10" spans="1:13" x14ac:dyDescent="0.25">
      <c r="A10" s="3" t="s">
        <v>7</v>
      </c>
      <c r="B10" s="4">
        <v>5.5625983128355916</v>
      </c>
      <c r="C10" s="4">
        <v>5.825207036801098</v>
      </c>
      <c r="D10" s="4">
        <v>5.9455567244027163</v>
      </c>
      <c r="E10" s="4">
        <v>6.1353659426712408</v>
      </c>
      <c r="F10" s="4">
        <v>6.1286330907213085</v>
      </c>
      <c r="G10" s="4">
        <v>5.9633469204352156</v>
      </c>
      <c r="H10" s="4">
        <v>5.973551026067665</v>
      </c>
      <c r="I10" s="18">
        <v>5.9608159767993669</v>
      </c>
      <c r="J10" s="4">
        <v>6.1454345258857987</v>
      </c>
      <c r="K10" s="4">
        <v>6.4088975360446039</v>
      </c>
      <c r="L10" s="4">
        <v>6.6675292483281803</v>
      </c>
      <c r="M10" s="4">
        <v>6.9079771508743821</v>
      </c>
    </row>
    <row r="11" spans="1:13" x14ac:dyDescent="0.25">
      <c r="A11" s="3" t="s">
        <v>8</v>
      </c>
      <c r="B11" s="4">
        <v>6.9867141590393311</v>
      </c>
      <c r="C11" s="4">
        <v>7.1916429439240677</v>
      </c>
      <c r="D11" s="4">
        <v>7.3668392052095504</v>
      </c>
      <c r="E11" s="4">
        <v>7.3824201270457177</v>
      </c>
      <c r="F11" s="4">
        <v>7.2892925081126281</v>
      </c>
      <c r="G11" s="4">
        <v>7.170036705428422</v>
      </c>
      <c r="H11" s="4">
        <v>7.0508416120366553</v>
      </c>
      <c r="I11" s="18">
        <v>7.2513291721453337</v>
      </c>
      <c r="J11" s="4">
        <v>7.3820133404119872</v>
      </c>
      <c r="K11" s="4">
        <v>7.5046001614750555</v>
      </c>
      <c r="L11" s="4">
        <v>7.7778707227868633</v>
      </c>
      <c r="M11" s="4">
        <v>8.1361115452360533</v>
      </c>
    </row>
    <row r="12" spans="1:13" x14ac:dyDescent="0.25">
      <c r="A12" s="3" t="s">
        <v>9</v>
      </c>
      <c r="B12" s="4">
        <v>5.6129699005296478</v>
      </c>
      <c r="C12" s="4">
        <v>6.0817432409062091</v>
      </c>
      <c r="D12" s="4">
        <v>6.016747648092629</v>
      </c>
      <c r="E12" s="4">
        <v>6.0217318462495815</v>
      </c>
      <c r="F12" s="4">
        <v>5.7285897833503165</v>
      </c>
      <c r="G12" s="4">
        <v>5.4484599415328558</v>
      </c>
      <c r="H12" s="4">
        <v>5.3576564361723982</v>
      </c>
      <c r="I12" s="18">
        <v>5.4339296924042682</v>
      </c>
      <c r="J12" s="4">
        <v>5.6463763748681632</v>
      </c>
      <c r="K12" s="4">
        <v>7.3077171039907158</v>
      </c>
      <c r="L12" s="4">
        <v>8.1957810209674342</v>
      </c>
      <c r="M12" s="4">
        <v>8.1904231625835227</v>
      </c>
    </row>
    <row r="13" spans="1:13" x14ac:dyDescent="0.25">
      <c r="A13" s="3" t="s">
        <v>10</v>
      </c>
      <c r="B13" s="4">
        <v>9.603726986977998</v>
      </c>
      <c r="C13" s="4">
        <v>9.4760101281494631</v>
      </c>
      <c r="D13" s="4">
        <v>9.4097247247459439</v>
      </c>
      <c r="E13" s="4">
        <v>9.192527945184926</v>
      </c>
      <c r="F13" s="4">
        <v>8.9893623507700813</v>
      </c>
      <c r="G13" s="4">
        <v>8.7912131564312386</v>
      </c>
      <c r="H13" s="4">
        <v>8.5316984352326308</v>
      </c>
      <c r="I13" s="18">
        <v>8.547899550457295</v>
      </c>
      <c r="J13" s="4">
        <v>8.5262150986314378</v>
      </c>
      <c r="K13" s="4">
        <v>8.4876320583489058</v>
      </c>
      <c r="L13" s="4">
        <v>8.72177713037145</v>
      </c>
      <c r="M13" s="4">
        <v>9.2099972996489612</v>
      </c>
    </row>
    <row r="14" spans="1:13" x14ac:dyDescent="0.25">
      <c r="A14" s="3" t="s">
        <v>11</v>
      </c>
      <c r="B14" s="4">
        <v>7.3134112369306461</v>
      </c>
      <c r="C14" s="4">
        <v>7.4844335832886983</v>
      </c>
      <c r="D14" s="4">
        <v>7.729889936864204</v>
      </c>
      <c r="E14" s="4">
        <v>7.7289635208853413</v>
      </c>
      <c r="F14" s="4">
        <v>7.6532198836832324</v>
      </c>
      <c r="G14" s="4">
        <v>7.5281922412439144</v>
      </c>
      <c r="H14" s="4">
        <v>7.4394110441236521</v>
      </c>
      <c r="I14" s="18">
        <v>7.5284903164692221</v>
      </c>
      <c r="J14" s="4">
        <v>7.6766102493090322</v>
      </c>
      <c r="K14" s="4">
        <v>7.8022992898315335</v>
      </c>
      <c r="L14" s="4">
        <v>8.1450064358211485</v>
      </c>
      <c r="M14" s="4">
        <v>8.5488091436415363</v>
      </c>
    </row>
    <row r="15" spans="1:13" x14ac:dyDescent="0.25">
      <c r="A15" s="3" t="s">
        <v>12</v>
      </c>
      <c r="B15" s="4">
        <v>6.6718719500292805</v>
      </c>
      <c r="C15" s="4">
        <v>6.4012461962034486</v>
      </c>
      <c r="D15" s="4">
        <v>6.2735299017158086</v>
      </c>
      <c r="E15" s="4">
        <v>6.0915579620969726</v>
      </c>
      <c r="F15" s="4">
        <v>5.7604821651067777</v>
      </c>
      <c r="G15" s="4">
        <v>5.5161998901702365</v>
      </c>
      <c r="H15" s="4">
        <v>5.4346968301986056</v>
      </c>
      <c r="I15" s="18">
        <v>5.5279284709664456</v>
      </c>
      <c r="J15" s="4">
        <v>5.7970334209538112</v>
      </c>
      <c r="K15" s="4">
        <v>6.2424969987995196</v>
      </c>
      <c r="L15" s="4">
        <v>6.53618906942393</v>
      </c>
      <c r="M15" s="4">
        <v>6.3293647219870675</v>
      </c>
    </row>
    <row r="16" spans="1:13" x14ac:dyDescent="0.25">
      <c r="A16" s="3" t="s">
        <v>13</v>
      </c>
      <c r="B16" s="4">
        <v>7.9967991049924638</v>
      </c>
      <c r="C16" s="4">
        <v>7.9847373386086202</v>
      </c>
      <c r="D16" s="4">
        <v>7.9121664847777815</v>
      </c>
      <c r="E16" s="4">
        <v>7.7364611929124028</v>
      </c>
      <c r="F16" s="4">
        <v>7.3956688003990356</v>
      </c>
      <c r="G16" s="4">
        <v>7.1337493805003147</v>
      </c>
      <c r="H16" s="4">
        <v>6.7480261673810062</v>
      </c>
      <c r="I16" s="18">
        <v>6.5569826882598043</v>
      </c>
      <c r="J16" s="4">
        <v>6.5117016347334102</v>
      </c>
      <c r="K16" s="4">
        <v>6.1969766113181244</v>
      </c>
      <c r="L16" s="4">
        <v>6.6527265531142836</v>
      </c>
      <c r="M16" s="4">
        <v>6.9642890350414932</v>
      </c>
    </row>
    <row r="17" spans="1:13" x14ac:dyDescent="0.25">
      <c r="A17" s="3" t="s">
        <v>14</v>
      </c>
      <c r="B17" s="4">
        <v>8.8671656500546039</v>
      </c>
      <c r="C17" s="4">
        <v>8.9449423815621003</v>
      </c>
      <c r="D17" s="4">
        <v>9.0177114040002913</v>
      </c>
      <c r="E17" s="4">
        <v>8.8814507439418602</v>
      </c>
      <c r="F17" s="4">
        <v>8.5439487042479296</v>
      </c>
      <c r="G17" s="4">
        <v>8.1549500727582913</v>
      </c>
      <c r="H17" s="4">
        <v>7.8293026643084813</v>
      </c>
      <c r="I17" s="18">
        <v>7.8103707953811954</v>
      </c>
      <c r="J17" s="4">
        <v>7.8075966732401607</v>
      </c>
      <c r="K17" s="4">
        <v>8.6860143378191417</v>
      </c>
      <c r="L17" s="4">
        <v>9.0288410461519231</v>
      </c>
      <c r="M17" s="4">
        <v>8.8513615003325992</v>
      </c>
    </row>
    <row r="18" spans="1:13" x14ac:dyDescent="0.25">
      <c r="A18" s="3" t="s">
        <v>15</v>
      </c>
      <c r="B18" s="4">
        <v>7.2075872892654029</v>
      </c>
      <c r="C18" s="4">
        <v>7.1465016901588116</v>
      </c>
      <c r="D18" s="4">
        <v>7.2736678737713403</v>
      </c>
      <c r="E18" s="4">
        <v>7.2490352736561761</v>
      </c>
      <c r="F18" s="4">
        <v>6.9267005841341627</v>
      </c>
      <c r="G18" s="4">
        <v>6.7611022439207584</v>
      </c>
      <c r="H18" s="4">
        <v>6.5747755565197075</v>
      </c>
      <c r="I18" s="18">
        <v>6.6090914892259249</v>
      </c>
      <c r="J18" s="4">
        <v>6.9039211096750552</v>
      </c>
      <c r="K18" s="4">
        <v>7.4778847314143571</v>
      </c>
      <c r="L18" s="4">
        <v>7.7743159906991277</v>
      </c>
      <c r="M18" s="4">
        <v>8.512068235938365</v>
      </c>
    </row>
    <row r="19" spans="1:13" x14ac:dyDescent="0.25">
      <c r="A19" s="3" t="s">
        <v>16</v>
      </c>
      <c r="B19" s="4">
        <v>6.2766750220174794</v>
      </c>
      <c r="C19" s="4">
        <v>6.4226441563623142</v>
      </c>
      <c r="D19" s="4">
        <v>6.4989779661068585</v>
      </c>
      <c r="E19" s="4">
        <v>6.4637911314572696</v>
      </c>
      <c r="F19" s="4">
        <v>6.3796032779680463</v>
      </c>
      <c r="G19" s="4">
        <v>6.1978763159094017</v>
      </c>
      <c r="H19" s="4">
        <v>6.124276577760857</v>
      </c>
      <c r="I19" s="18">
        <v>6.344137684082658</v>
      </c>
      <c r="J19" s="4">
        <v>6.6211230381572648</v>
      </c>
      <c r="K19" s="4">
        <v>6.9571236800740426</v>
      </c>
      <c r="L19" s="4">
        <v>7.3498173788100916</v>
      </c>
      <c r="M19" s="4">
        <v>7.8364024148245175</v>
      </c>
    </row>
    <row r="20" spans="1:13" x14ac:dyDescent="0.25">
      <c r="A20" s="3" t="s">
        <v>17</v>
      </c>
      <c r="B20" s="4">
        <v>7.0222500477934657</v>
      </c>
      <c r="C20" s="4">
        <v>7.1476987533270417</v>
      </c>
      <c r="D20" s="4">
        <v>7.1108198489452015</v>
      </c>
      <c r="E20" s="4">
        <v>6.9572610949912006</v>
      </c>
      <c r="F20" s="4">
        <v>6.7528475580236726</v>
      </c>
      <c r="G20" s="4">
        <v>6.4942565769532763</v>
      </c>
      <c r="H20" s="4">
        <v>6.3889522469044664</v>
      </c>
      <c r="I20" s="18">
        <v>6.5316395146473205</v>
      </c>
      <c r="J20" s="4">
        <v>6.9733863690752518</v>
      </c>
      <c r="K20" s="4">
        <v>6.805249356184671</v>
      </c>
      <c r="L20" s="4">
        <v>7.3080835184431923</v>
      </c>
      <c r="M20" s="4">
        <v>7.7805704003150842</v>
      </c>
    </row>
    <row r="23" spans="1:13" x14ac:dyDescent="0.25">
      <c r="A23" s="3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tabSelected="1" zoomScale="70" zoomScaleNormal="70" workbookViewId="0">
      <selection activeCell="H42" sqref="H42"/>
    </sheetView>
  </sheetViews>
  <sheetFormatPr defaultRowHeight="15" x14ac:dyDescent="0.25"/>
  <cols>
    <col min="1" max="1" width="15.140625" style="3" customWidth="1"/>
    <col min="2" max="3" width="13.7109375" style="3" customWidth="1"/>
    <col min="4" max="4" width="13.7109375" style="17" customWidth="1"/>
    <col min="5" max="6" width="13.7109375" style="3" customWidth="1"/>
    <col min="7" max="7" width="13.7109375" style="17" customWidth="1"/>
    <col min="8" max="9" width="13.7109375" style="3" customWidth="1"/>
    <col min="10" max="10" width="13.7109375" style="17" customWidth="1"/>
    <col min="11" max="12" width="13.7109375" style="3" customWidth="1"/>
    <col min="13" max="13" width="13.7109375" style="17" customWidth="1"/>
    <col min="14" max="15" width="13.7109375" style="3" customWidth="1"/>
    <col min="16" max="16" width="13.7109375" style="17" customWidth="1"/>
    <col min="17" max="18" width="13.7109375" style="3" customWidth="1"/>
    <col min="19" max="19" width="13.7109375" style="17" customWidth="1"/>
    <col min="20" max="21" width="13.7109375" style="3" customWidth="1"/>
    <col min="22" max="22" width="13.7109375" style="17" customWidth="1"/>
    <col min="23" max="37" width="13.7109375" style="3" customWidth="1"/>
    <col min="38" max="16384" width="9.140625" style="3"/>
  </cols>
  <sheetData>
    <row r="1" spans="1:37" x14ac:dyDescent="0.25">
      <c r="A1" s="5"/>
      <c r="B1" s="26">
        <v>2009</v>
      </c>
      <c r="C1" s="24"/>
      <c r="D1" s="25"/>
      <c r="E1" s="26">
        <v>2010</v>
      </c>
      <c r="F1" s="24"/>
      <c r="G1" s="25"/>
      <c r="H1" s="26">
        <v>2011</v>
      </c>
      <c r="I1" s="24"/>
      <c r="J1" s="25"/>
      <c r="K1" s="26">
        <v>2012</v>
      </c>
      <c r="L1" s="24"/>
      <c r="M1" s="25"/>
      <c r="N1" s="26">
        <v>2013</v>
      </c>
      <c r="O1" s="24"/>
      <c r="P1" s="25"/>
      <c r="Q1" s="26">
        <v>2014</v>
      </c>
      <c r="R1" s="24"/>
      <c r="S1" s="25"/>
      <c r="T1" s="24">
        <v>2015</v>
      </c>
      <c r="U1" s="24"/>
      <c r="V1" s="25"/>
      <c r="W1" s="24">
        <v>2016</v>
      </c>
      <c r="X1" s="24"/>
      <c r="Y1" s="25"/>
      <c r="Z1" s="24">
        <v>2017</v>
      </c>
      <c r="AA1" s="24"/>
      <c r="AB1" s="25"/>
      <c r="AC1" s="24">
        <v>2018</v>
      </c>
      <c r="AD1" s="24"/>
      <c r="AE1" s="25"/>
      <c r="AF1" s="24">
        <v>2019</v>
      </c>
      <c r="AG1" s="24"/>
      <c r="AH1" s="25"/>
      <c r="AI1" s="24">
        <v>2020</v>
      </c>
      <c r="AJ1" s="24"/>
      <c r="AK1" s="25"/>
    </row>
    <row r="2" spans="1:37" ht="60" x14ac:dyDescent="0.25">
      <c r="A2" s="6" t="s">
        <v>0</v>
      </c>
      <c r="B2" s="21" t="s">
        <v>40</v>
      </c>
      <c r="C2" s="22" t="s">
        <v>37</v>
      </c>
      <c r="D2" s="23" t="s">
        <v>38</v>
      </c>
      <c r="E2" s="21" t="s">
        <v>40</v>
      </c>
      <c r="F2" s="22" t="s">
        <v>37</v>
      </c>
      <c r="G2" s="23" t="s">
        <v>38</v>
      </c>
      <c r="H2" s="21" t="s">
        <v>40</v>
      </c>
      <c r="I2" s="22" t="s">
        <v>37</v>
      </c>
      <c r="J2" s="23" t="s">
        <v>38</v>
      </c>
      <c r="K2" s="21" t="s">
        <v>40</v>
      </c>
      <c r="L2" s="22" t="s">
        <v>37</v>
      </c>
      <c r="M2" s="23" t="s">
        <v>38</v>
      </c>
      <c r="N2" s="21" t="s">
        <v>40</v>
      </c>
      <c r="O2" s="22" t="s">
        <v>37</v>
      </c>
      <c r="P2" s="23" t="s">
        <v>38</v>
      </c>
      <c r="Q2" s="21" t="s">
        <v>40</v>
      </c>
      <c r="R2" s="22" t="s">
        <v>37</v>
      </c>
      <c r="S2" s="23" t="s">
        <v>38</v>
      </c>
      <c r="T2" s="21" t="s">
        <v>40</v>
      </c>
      <c r="U2" s="22" t="s">
        <v>37</v>
      </c>
      <c r="V2" s="23" t="s">
        <v>38</v>
      </c>
      <c r="W2" s="21" t="s">
        <v>40</v>
      </c>
      <c r="X2" s="22" t="s">
        <v>37</v>
      </c>
      <c r="Y2" s="23" t="s">
        <v>38</v>
      </c>
      <c r="Z2" s="21" t="s">
        <v>40</v>
      </c>
      <c r="AA2" s="22" t="s">
        <v>37</v>
      </c>
      <c r="AB2" s="23" t="s">
        <v>38</v>
      </c>
      <c r="AC2" s="21" t="s">
        <v>40</v>
      </c>
      <c r="AD2" s="22" t="s">
        <v>37</v>
      </c>
      <c r="AE2" s="23" t="s">
        <v>38</v>
      </c>
      <c r="AF2" s="21" t="s">
        <v>40</v>
      </c>
      <c r="AG2" s="22" t="s">
        <v>37</v>
      </c>
      <c r="AH2" s="23" t="s">
        <v>38</v>
      </c>
      <c r="AI2" s="21" t="s">
        <v>40</v>
      </c>
      <c r="AJ2" s="22" t="s">
        <v>37</v>
      </c>
      <c r="AK2" s="23" t="s">
        <v>38</v>
      </c>
    </row>
    <row r="3" spans="1:37" x14ac:dyDescent="0.25">
      <c r="A3" s="7" t="s">
        <v>1</v>
      </c>
      <c r="B3" s="8">
        <v>122239</v>
      </c>
      <c r="C3" s="9">
        <v>5396</v>
      </c>
      <c r="D3" s="10">
        <v>4.4143031274797728</v>
      </c>
      <c r="E3" s="8">
        <v>134155</v>
      </c>
      <c r="F3" s="9">
        <v>5871</v>
      </c>
      <c r="G3" s="10">
        <v>4.3762811673064741</v>
      </c>
      <c r="H3" s="8">
        <v>149542</v>
      </c>
      <c r="I3" s="9">
        <v>6417</v>
      </c>
      <c r="J3" s="10">
        <v>4.2911021652779819</v>
      </c>
      <c r="K3" s="8">
        <v>166639</v>
      </c>
      <c r="L3" s="9">
        <v>6922</v>
      </c>
      <c r="M3" s="10">
        <v>4.1538895456645806</v>
      </c>
      <c r="N3" s="8">
        <v>187141</v>
      </c>
      <c r="O3" s="9">
        <v>7555</v>
      </c>
      <c r="P3" s="10">
        <v>4.0370629632202455</v>
      </c>
      <c r="Q3" s="8">
        <v>209464</v>
      </c>
      <c r="R3" s="9">
        <v>8151</v>
      </c>
      <c r="S3" s="10">
        <v>3.8913608066302565</v>
      </c>
      <c r="T3" s="9">
        <v>231676</v>
      </c>
      <c r="U3" s="9">
        <v>8915</v>
      </c>
      <c r="V3" s="10">
        <v>3.8480464096410505</v>
      </c>
      <c r="W3" s="9">
        <v>253774</v>
      </c>
      <c r="X3" s="9">
        <v>10179</v>
      </c>
      <c r="Y3" s="10">
        <v>4.0110492012578121</v>
      </c>
      <c r="Z3" s="9">
        <v>273486</v>
      </c>
      <c r="AA3" s="9">
        <v>11211</v>
      </c>
      <c r="AB3" s="10">
        <v>4.0992957591979113</v>
      </c>
      <c r="AC3" s="9">
        <v>314638</v>
      </c>
      <c r="AD3" s="9">
        <v>12861</v>
      </c>
      <c r="AE3" s="10">
        <v>4.0875545865407235</v>
      </c>
      <c r="AF3" s="9">
        <v>318754</v>
      </c>
      <c r="AG3" s="9">
        <v>14453</v>
      </c>
      <c r="AH3" s="10">
        <v>4.5342176098182296</v>
      </c>
      <c r="AI3" s="9">
        <v>747457.99999999988</v>
      </c>
      <c r="AJ3" s="9">
        <v>37444.000000000007</v>
      </c>
      <c r="AK3" s="10">
        <v>5.0095122401526258</v>
      </c>
    </row>
    <row r="4" spans="1:37" x14ac:dyDescent="0.25">
      <c r="A4" s="7" t="s">
        <v>2</v>
      </c>
      <c r="B4" s="8">
        <v>29647</v>
      </c>
      <c r="C4" s="9">
        <v>2477</v>
      </c>
      <c r="D4" s="10">
        <v>8.3549768947954259</v>
      </c>
      <c r="E4" s="8">
        <v>31456</v>
      </c>
      <c r="F4" s="9">
        <v>2747</v>
      </c>
      <c r="G4" s="10">
        <v>8.7328331637843348</v>
      </c>
      <c r="H4" s="8">
        <v>33685</v>
      </c>
      <c r="I4" s="9">
        <v>3062</v>
      </c>
      <c r="J4" s="10">
        <v>9.0900994507941224</v>
      </c>
      <c r="K4" s="8">
        <v>36120</v>
      </c>
      <c r="L4" s="9">
        <v>3215</v>
      </c>
      <c r="M4" s="10">
        <v>8.9008859357696561</v>
      </c>
      <c r="N4" s="8">
        <v>38756</v>
      </c>
      <c r="O4" s="9">
        <v>3334</v>
      </c>
      <c r="P4" s="10">
        <v>8.6025389617091559</v>
      </c>
      <c r="Q4" s="8">
        <v>41296</v>
      </c>
      <c r="R4" s="9">
        <v>3443</v>
      </c>
      <c r="S4" s="10">
        <v>8.3373692367299501</v>
      </c>
      <c r="T4" s="9">
        <v>43254</v>
      </c>
      <c r="U4" s="9">
        <v>3563</v>
      </c>
      <c r="V4" s="10">
        <v>8.2373884496231558</v>
      </c>
      <c r="W4" s="9">
        <v>45278</v>
      </c>
      <c r="X4" s="9">
        <v>3883</v>
      </c>
      <c r="Y4" s="10">
        <v>8.5759088298953134</v>
      </c>
      <c r="Z4" s="9">
        <v>47023</v>
      </c>
      <c r="AA4" s="9">
        <v>4167</v>
      </c>
      <c r="AB4" s="10">
        <v>8.8616209089169136</v>
      </c>
      <c r="AC4" s="9">
        <v>54454</v>
      </c>
      <c r="AD4" s="9">
        <v>5308</v>
      </c>
      <c r="AE4" s="10">
        <v>9.7476769383332709</v>
      </c>
      <c r="AF4" s="9">
        <v>55110</v>
      </c>
      <c r="AG4" s="9">
        <v>5486</v>
      </c>
      <c r="AH4" s="10">
        <v>9.9546361821810923</v>
      </c>
      <c r="AI4" s="9">
        <v>122933.99999999997</v>
      </c>
      <c r="AJ4" s="9">
        <v>11944.000000000002</v>
      </c>
      <c r="AK4" s="10">
        <v>9.7157824523728209</v>
      </c>
    </row>
    <row r="5" spans="1:37" x14ac:dyDescent="0.25">
      <c r="A5" s="7" t="s">
        <v>3</v>
      </c>
      <c r="B5" s="8">
        <v>52684</v>
      </c>
      <c r="C5" s="9">
        <v>3677</v>
      </c>
      <c r="D5" s="10">
        <v>6.9793485688254497</v>
      </c>
      <c r="E5" s="8">
        <v>56425</v>
      </c>
      <c r="F5" s="9">
        <v>3964</v>
      </c>
      <c r="G5" s="10">
        <v>7.0252547629596807</v>
      </c>
      <c r="H5" s="8">
        <v>60500</v>
      </c>
      <c r="I5" s="9">
        <v>4241</v>
      </c>
      <c r="J5" s="10">
        <v>7.0099173553719005</v>
      </c>
      <c r="K5" s="8">
        <v>65245</v>
      </c>
      <c r="L5" s="9">
        <v>4442</v>
      </c>
      <c r="M5" s="10">
        <v>6.8081845352134271</v>
      </c>
      <c r="N5" s="8">
        <v>70144</v>
      </c>
      <c r="O5" s="9">
        <v>4765</v>
      </c>
      <c r="P5" s="10">
        <v>6.7931683394160585</v>
      </c>
      <c r="Q5" s="8">
        <v>74447</v>
      </c>
      <c r="R5" s="9">
        <v>4911</v>
      </c>
      <c r="S5" s="10">
        <v>6.5966392198476775</v>
      </c>
      <c r="T5" s="9">
        <v>78115</v>
      </c>
      <c r="U5" s="9">
        <v>5105</v>
      </c>
      <c r="V5" s="10">
        <v>6.5352365102733154</v>
      </c>
      <c r="W5" s="9">
        <v>79293</v>
      </c>
      <c r="X5" s="9">
        <v>5261</v>
      </c>
      <c r="Y5" s="10">
        <v>6.6348858032865445</v>
      </c>
      <c r="Z5" s="9">
        <v>82843</v>
      </c>
      <c r="AA5" s="9">
        <v>5591</v>
      </c>
      <c r="AB5" s="10">
        <v>6.748910589911036</v>
      </c>
      <c r="AC5" s="9">
        <v>89771</v>
      </c>
      <c r="AD5" s="9">
        <v>6229</v>
      </c>
      <c r="AE5" s="10">
        <v>6.9387664167715633</v>
      </c>
      <c r="AF5" s="9">
        <v>90719</v>
      </c>
      <c r="AG5" s="9">
        <v>6548</v>
      </c>
      <c r="AH5" s="10">
        <v>7.2178926134547332</v>
      </c>
      <c r="AI5" s="9">
        <v>192860</v>
      </c>
      <c r="AJ5" s="9">
        <v>14964.000000000004</v>
      </c>
      <c r="AK5" s="10">
        <v>7.758996163019809</v>
      </c>
    </row>
    <row r="6" spans="1:37" x14ac:dyDescent="0.25">
      <c r="A6" s="7" t="s">
        <v>4</v>
      </c>
      <c r="B6" s="8">
        <v>189863</v>
      </c>
      <c r="C6" s="9">
        <v>10923</v>
      </c>
      <c r="D6" s="10">
        <v>5.7530956531815045</v>
      </c>
      <c r="E6" s="8">
        <v>200953</v>
      </c>
      <c r="F6" s="9">
        <v>11448</v>
      </c>
      <c r="G6" s="10">
        <v>5.6968544883629502</v>
      </c>
      <c r="H6" s="8">
        <v>212714</v>
      </c>
      <c r="I6" s="9">
        <v>11969</v>
      </c>
      <c r="J6" s="10">
        <v>5.6268040655528084</v>
      </c>
      <c r="K6" s="8">
        <v>224961</v>
      </c>
      <c r="L6" s="9">
        <v>12148</v>
      </c>
      <c r="M6" s="10">
        <v>5.4000471192784527</v>
      </c>
      <c r="N6" s="8">
        <v>238012</v>
      </c>
      <c r="O6" s="9">
        <v>12238</v>
      </c>
      <c r="P6" s="10">
        <v>5.1417575584424311</v>
      </c>
      <c r="Q6" s="8">
        <v>250197</v>
      </c>
      <c r="R6" s="9">
        <v>12495</v>
      </c>
      <c r="S6" s="10">
        <v>4.9940646770344967</v>
      </c>
      <c r="T6" s="9">
        <v>261713</v>
      </c>
      <c r="U6" s="9">
        <v>12782</v>
      </c>
      <c r="V6" s="10">
        <v>4.8839759583971754</v>
      </c>
      <c r="W6" s="9">
        <v>271983</v>
      </c>
      <c r="X6" s="9">
        <v>13549</v>
      </c>
      <c r="Y6" s="10">
        <v>4.9815613475842246</v>
      </c>
      <c r="Z6" s="9">
        <v>281304</v>
      </c>
      <c r="AA6" s="9">
        <v>14505</v>
      </c>
      <c r="AB6" s="10">
        <v>5.1563433154167733</v>
      </c>
      <c r="AC6" s="9">
        <v>303889</v>
      </c>
      <c r="AD6" s="9">
        <v>15547</v>
      </c>
      <c r="AE6" s="10">
        <v>5.1160127546571283</v>
      </c>
      <c r="AF6" s="9">
        <v>305825</v>
      </c>
      <c r="AG6" s="9">
        <v>17183</v>
      </c>
      <c r="AH6" s="10">
        <v>5.6185727131529468</v>
      </c>
      <c r="AI6" s="9">
        <v>684037.99999999977</v>
      </c>
      <c r="AJ6" s="9">
        <v>42014.000000000015</v>
      </c>
      <c r="AK6" s="10">
        <v>6.1420564354611917</v>
      </c>
    </row>
    <row r="7" spans="1:37" x14ac:dyDescent="0.25">
      <c r="A7" s="7" t="s">
        <v>19</v>
      </c>
      <c r="B7" s="8">
        <v>7961</v>
      </c>
      <c r="C7" s="9">
        <v>245</v>
      </c>
      <c r="D7" s="10">
        <v>3.0775028262781055</v>
      </c>
      <c r="E7" s="8">
        <v>8485</v>
      </c>
      <c r="F7" s="9">
        <v>264</v>
      </c>
      <c r="G7" s="10">
        <v>3.1113730111962288</v>
      </c>
      <c r="H7" s="8">
        <v>9174</v>
      </c>
      <c r="I7" s="9">
        <v>302</v>
      </c>
      <c r="J7" s="10">
        <v>3.2919119250054503</v>
      </c>
      <c r="K7" s="8">
        <v>10066</v>
      </c>
      <c r="L7" s="9">
        <v>324</v>
      </c>
      <c r="M7" s="10">
        <v>3.2187562090204653</v>
      </c>
      <c r="N7" s="8">
        <v>10853</v>
      </c>
      <c r="O7" s="9">
        <v>333</v>
      </c>
      <c r="P7" s="10">
        <v>3.0682760527043214</v>
      </c>
      <c r="Q7" s="8">
        <v>11901</v>
      </c>
      <c r="R7" s="9">
        <v>340</v>
      </c>
      <c r="S7" s="10">
        <v>2.8569027812788841</v>
      </c>
      <c r="T7" s="9">
        <v>13044</v>
      </c>
      <c r="U7" s="9">
        <v>351</v>
      </c>
      <c r="V7" s="10">
        <v>2.6908923643054279</v>
      </c>
      <c r="W7" s="9">
        <v>14278</v>
      </c>
      <c r="X7" s="9">
        <v>397</v>
      </c>
      <c r="Y7" s="10">
        <v>2.7805014707942286</v>
      </c>
      <c r="Z7" s="9">
        <v>15601</v>
      </c>
      <c r="AA7" s="9">
        <v>424</v>
      </c>
      <c r="AB7" s="10">
        <v>2.7177745016345107</v>
      </c>
      <c r="AC7" s="9">
        <v>16963</v>
      </c>
      <c r="AD7" s="9">
        <v>490</v>
      </c>
      <c r="AE7" s="10">
        <v>2.8886399811354124</v>
      </c>
      <c r="AF7" s="9">
        <v>17116</v>
      </c>
      <c r="AG7" s="9">
        <v>530</v>
      </c>
      <c r="AH7" s="10">
        <v>3.0965178780088807</v>
      </c>
      <c r="AI7" s="9">
        <v>43691.999999999985</v>
      </c>
      <c r="AJ7" s="9">
        <v>1407.9999999999995</v>
      </c>
      <c r="AK7" s="10">
        <v>3.2225579053373616</v>
      </c>
    </row>
    <row r="8" spans="1:37" x14ac:dyDescent="0.25">
      <c r="A8" s="7" t="s">
        <v>20</v>
      </c>
      <c r="B8" s="8">
        <v>14878</v>
      </c>
      <c r="C8" s="9">
        <v>729</v>
      </c>
      <c r="D8" s="10">
        <v>4.8998521306627234</v>
      </c>
      <c r="E8" s="8">
        <v>16321</v>
      </c>
      <c r="F8" s="9">
        <v>856</v>
      </c>
      <c r="G8" s="10">
        <v>5.2447766680963177</v>
      </c>
      <c r="H8" s="8">
        <v>17892</v>
      </c>
      <c r="I8" s="9">
        <v>987</v>
      </c>
      <c r="J8" s="10">
        <v>5.516431924882629</v>
      </c>
      <c r="K8" s="8">
        <v>19802</v>
      </c>
      <c r="L8" s="9">
        <v>1080</v>
      </c>
      <c r="M8" s="10">
        <v>5.453994546005454</v>
      </c>
      <c r="N8" s="8">
        <v>21463</v>
      </c>
      <c r="O8" s="9">
        <v>1138</v>
      </c>
      <c r="P8" s="10">
        <v>5.3021478824022736</v>
      </c>
      <c r="Q8" s="8">
        <v>23265</v>
      </c>
      <c r="R8" s="9">
        <v>1137</v>
      </c>
      <c r="S8" s="10">
        <v>4.8871695680206324</v>
      </c>
      <c r="T8" s="9">
        <v>25283</v>
      </c>
      <c r="U8" s="9">
        <v>1197</v>
      </c>
      <c r="V8" s="10">
        <v>4.7344065182138202</v>
      </c>
      <c r="W8" s="9">
        <v>26960</v>
      </c>
      <c r="X8" s="9">
        <v>1297</v>
      </c>
      <c r="Y8" s="10">
        <v>4.8108308605341241</v>
      </c>
      <c r="Z8" s="9">
        <v>32335</v>
      </c>
      <c r="AA8" s="9">
        <v>1553</v>
      </c>
      <c r="AB8" s="10">
        <v>4.8028452141642184</v>
      </c>
      <c r="AC8" s="9">
        <v>34714</v>
      </c>
      <c r="AD8" s="9">
        <v>1705</v>
      </c>
      <c r="AE8" s="10">
        <v>4.9115630581321659</v>
      </c>
      <c r="AF8" s="9">
        <v>35014</v>
      </c>
      <c r="AG8" s="9">
        <v>1816</v>
      </c>
      <c r="AH8" s="10">
        <v>5.1864968298394931</v>
      </c>
      <c r="AI8" s="9">
        <v>80049.999999999956</v>
      </c>
      <c r="AJ8" s="9">
        <v>4487.9999999999973</v>
      </c>
      <c r="AK8" s="10">
        <v>5.606495940037477</v>
      </c>
    </row>
    <row r="9" spans="1:37" x14ac:dyDescent="0.25">
      <c r="A9" s="7" t="s">
        <v>5</v>
      </c>
      <c r="B9" s="8">
        <v>33435</v>
      </c>
      <c r="C9" s="9">
        <v>2852</v>
      </c>
      <c r="D9" s="10">
        <v>8.5299835501719752</v>
      </c>
      <c r="E9" s="8">
        <v>36230</v>
      </c>
      <c r="F9" s="9">
        <v>3278</v>
      </c>
      <c r="G9" s="10">
        <v>9.0477504830251174</v>
      </c>
      <c r="H9" s="8">
        <v>39899</v>
      </c>
      <c r="I9" s="9">
        <v>3739</v>
      </c>
      <c r="J9" s="10">
        <v>9.371162184515903</v>
      </c>
      <c r="K9" s="8">
        <v>44083</v>
      </c>
      <c r="L9" s="9">
        <v>4045</v>
      </c>
      <c r="M9" s="10">
        <v>9.1758727854274884</v>
      </c>
      <c r="N9" s="8">
        <v>48883</v>
      </c>
      <c r="O9" s="9">
        <v>4317</v>
      </c>
      <c r="P9" s="10">
        <v>8.8312910418754988</v>
      </c>
      <c r="Q9" s="8">
        <v>53912</v>
      </c>
      <c r="R9" s="9">
        <v>4468</v>
      </c>
      <c r="S9" s="10">
        <v>8.287579759608251</v>
      </c>
      <c r="T9" s="9">
        <v>58833</v>
      </c>
      <c r="U9" s="9">
        <v>4608</v>
      </c>
      <c r="V9" s="10">
        <v>7.8323389934220593</v>
      </c>
      <c r="W9" s="9">
        <v>63571</v>
      </c>
      <c r="X9" s="9">
        <v>5016</v>
      </c>
      <c r="Y9" s="10">
        <v>7.8903902722939705</v>
      </c>
      <c r="Z9" s="9">
        <v>68322</v>
      </c>
      <c r="AA9" s="9">
        <v>5394</v>
      </c>
      <c r="AB9" s="10">
        <v>7.8949679459032227</v>
      </c>
      <c r="AC9" s="9">
        <v>73855</v>
      </c>
      <c r="AD9" s="9">
        <v>6179</v>
      </c>
      <c r="AE9" s="10">
        <v>8.3663936090989104</v>
      </c>
      <c r="AF9" s="9">
        <v>76480</v>
      </c>
      <c r="AG9" s="9">
        <v>7281</v>
      </c>
      <c r="AH9" s="10">
        <v>9.5201359832635983</v>
      </c>
      <c r="AI9" s="9">
        <v>171117.99999999994</v>
      </c>
      <c r="AJ9" s="9">
        <v>16100.000000000002</v>
      </c>
      <c r="AK9" s="10">
        <v>9.4087121167849137</v>
      </c>
    </row>
    <row r="10" spans="1:37" x14ac:dyDescent="0.25">
      <c r="A10" s="7" t="s">
        <v>21</v>
      </c>
      <c r="B10" s="8">
        <v>2275</v>
      </c>
      <c r="C10" s="9">
        <v>141</v>
      </c>
      <c r="D10" s="10">
        <v>6.197802197802198</v>
      </c>
      <c r="E10" s="8">
        <v>2529</v>
      </c>
      <c r="F10" s="9">
        <v>176</v>
      </c>
      <c r="G10" s="10">
        <v>6.9592724396994861</v>
      </c>
      <c r="H10" s="8">
        <v>2647</v>
      </c>
      <c r="I10" s="9">
        <v>194</v>
      </c>
      <c r="J10" s="10">
        <v>7.3290517567057041</v>
      </c>
      <c r="K10" s="8">
        <v>2870</v>
      </c>
      <c r="L10" s="9">
        <v>202</v>
      </c>
      <c r="M10" s="10">
        <v>7.0383275261324041</v>
      </c>
      <c r="N10" s="8">
        <v>3139</v>
      </c>
      <c r="O10" s="9">
        <v>210</v>
      </c>
      <c r="P10" s="10">
        <v>6.6900286715514499</v>
      </c>
      <c r="Q10" s="8">
        <v>3361</v>
      </c>
      <c r="R10" s="9">
        <v>197</v>
      </c>
      <c r="S10" s="10">
        <v>5.8613507884558169</v>
      </c>
      <c r="T10" s="9">
        <v>3615</v>
      </c>
      <c r="U10" s="9">
        <v>199</v>
      </c>
      <c r="V10" s="10">
        <v>5.5048409405255878</v>
      </c>
      <c r="W10" s="9">
        <v>3869</v>
      </c>
      <c r="X10" s="9">
        <v>230</v>
      </c>
      <c r="Y10" s="10">
        <v>5.9446885500129234</v>
      </c>
      <c r="Z10" s="9">
        <v>3870</v>
      </c>
      <c r="AA10" s="9">
        <v>238</v>
      </c>
      <c r="AB10" s="10">
        <v>6.1498708010335923</v>
      </c>
      <c r="AC10" s="9">
        <v>4200</v>
      </c>
      <c r="AD10" s="9">
        <v>460</v>
      </c>
      <c r="AE10" s="10">
        <v>10.952380952380953</v>
      </c>
      <c r="AF10" s="9">
        <v>4208</v>
      </c>
      <c r="AG10" s="9">
        <v>477</v>
      </c>
      <c r="AH10" s="10">
        <v>11.335551330798479</v>
      </c>
      <c r="AI10" s="9">
        <v>8953.9999999999927</v>
      </c>
      <c r="AJ10" s="9">
        <v>849.99999999999977</v>
      </c>
      <c r="AK10" s="10">
        <v>9.492964038418588</v>
      </c>
    </row>
    <row r="11" spans="1:37" x14ac:dyDescent="0.25">
      <c r="A11" s="7" t="s">
        <v>6</v>
      </c>
      <c r="B11" s="8">
        <v>36064</v>
      </c>
      <c r="C11" s="9">
        <v>2591</v>
      </c>
      <c r="D11" s="10">
        <v>7.1844498669032832</v>
      </c>
      <c r="E11" s="8">
        <v>37577</v>
      </c>
      <c r="F11" s="9">
        <v>2805</v>
      </c>
      <c r="G11" s="10">
        <v>7.4646725390531437</v>
      </c>
      <c r="H11" s="8">
        <v>39581</v>
      </c>
      <c r="I11" s="9">
        <v>3064</v>
      </c>
      <c r="J11" s="10">
        <v>7.7410878957075369</v>
      </c>
      <c r="K11" s="8">
        <v>41558</v>
      </c>
      <c r="L11" s="9">
        <v>3169</v>
      </c>
      <c r="M11" s="10">
        <v>7.6254872708022514</v>
      </c>
      <c r="N11" s="8">
        <v>43780</v>
      </c>
      <c r="O11" s="9">
        <v>3292</v>
      </c>
      <c r="P11" s="10">
        <v>7.519415258108725</v>
      </c>
      <c r="Q11" s="8">
        <v>46343</v>
      </c>
      <c r="R11" s="9">
        <v>3371</v>
      </c>
      <c r="S11" s="10">
        <v>7.2740219666400545</v>
      </c>
      <c r="T11" s="9">
        <v>48580</v>
      </c>
      <c r="U11" s="9">
        <v>3495</v>
      </c>
      <c r="V11" s="10">
        <v>7.1943186496500608</v>
      </c>
      <c r="W11" s="9">
        <v>51168</v>
      </c>
      <c r="X11" s="9">
        <v>3785</v>
      </c>
      <c r="Y11" s="10">
        <v>7.3972013758599129</v>
      </c>
      <c r="Z11" s="9">
        <v>53221</v>
      </c>
      <c r="AA11" s="9">
        <v>3890</v>
      </c>
      <c r="AB11" s="10">
        <v>7.3091448864170152</v>
      </c>
      <c r="AC11" s="9">
        <v>60650</v>
      </c>
      <c r="AD11" s="9">
        <v>5213</v>
      </c>
      <c r="AE11" s="10">
        <v>8.5952184666117066</v>
      </c>
      <c r="AF11" s="9">
        <v>58958</v>
      </c>
      <c r="AG11" s="9">
        <v>5409</v>
      </c>
      <c r="AH11" s="10">
        <v>9.174327487363886</v>
      </c>
      <c r="AI11" s="9">
        <v>127956.00000000001</v>
      </c>
      <c r="AJ11" s="9">
        <v>11776.000000000002</v>
      </c>
      <c r="AK11" s="10">
        <v>9.2031635874831963</v>
      </c>
    </row>
    <row r="12" spans="1:37" x14ac:dyDescent="0.25">
      <c r="A12" s="7" t="s">
        <v>7</v>
      </c>
      <c r="B12" s="8">
        <v>150667</v>
      </c>
      <c r="C12" s="9">
        <v>8381</v>
      </c>
      <c r="D12" s="10">
        <v>5.5625983128355916</v>
      </c>
      <c r="E12" s="8">
        <v>163256</v>
      </c>
      <c r="F12" s="9">
        <v>9510</v>
      </c>
      <c r="G12" s="10">
        <v>5.825207036801098</v>
      </c>
      <c r="H12" s="8">
        <v>177763</v>
      </c>
      <c r="I12" s="9">
        <v>10569</v>
      </c>
      <c r="J12" s="10">
        <v>5.9455567244027163</v>
      </c>
      <c r="K12" s="8">
        <v>191806</v>
      </c>
      <c r="L12" s="9">
        <v>11768</v>
      </c>
      <c r="M12" s="10">
        <v>6.1353659426712408</v>
      </c>
      <c r="N12" s="8">
        <v>205266</v>
      </c>
      <c r="O12" s="9">
        <v>12580</v>
      </c>
      <c r="P12" s="10">
        <v>6.1286330907213085</v>
      </c>
      <c r="Q12" s="8">
        <v>218099</v>
      </c>
      <c r="R12" s="9">
        <v>13006</v>
      </c>
      <c r="S12" s="10">
        <v>5.9633469204352156</v>
      </c>
      <c r="T12" s="9">
        <v>230784</v>
      </c>
      <c r="U12" s="9">
        <v>13786</v>
      </c>
      <c r="V12" s="10">
        <v>5.973551026067665</v>
      </c>
      <c r="W12" s="9">
        <v>242752</v>
      </c>
      <c r="X12" s="9">
        <v>14470</v>
      </c>
      <c r="Y12" s="10">
        <v>5.9608159767993669</v>
      </c>
      <c r="Z12" s="9">
        <v>237949</v>
      </c>
      <c r="AA12" s="9">
        <v>14623</v>
      </c>
      <c r="AB12" s="10">
        <v>6.1454345258857987</v>
      </c>
      <c r="AC12" s="9">
        <v>275492</v>
      </c>
      <c r="AD12" s="9">
        <v>17656</v>
      </c>
      <c r="AE12" s="10">
        <v>6.4088975360446039</v>
      </c>
      <c r="AF12" s="9">
        <v>293692</v>
      </c>
      <c r="AG12" s="9">
        <v>19582</v>
      </c>
      <c r="AH12" s="10">
        <v>6.6675292483281803</v>
      </c>
      <c r="AI12" s="9">
        <v>638624</v>
      </c>
      <c r="AJ12" s="9">
        <v>44116.000000000015</v>
      </c>
      <c r="AK12" s="10">
        <v>6.9079771508743821</v>
      </c>
    </row>
    <row r="13" spans="1:37" x14ac:dyDescent="0.25">
      <c r="A13" s="7" t="s">
        <v>8</v>
      </c>
      <c r="B13" s="8">
        <v>266148</v>
      </c>
      <c r="C13" s="9">
        <v>18595</v>
      </c>
      <c r="D13" s="10">
        <v>6.9867141590393311</v>
      </c>
      <c r="E13" s="8">
        <v>280673</v>
      </c>
      <c r="F13" s="9">
        <v>20185</v>
      </c>
      <c r="G13" s="10">
        <v>7.1916429439240677</v>
      </c>
      <c r="H13" s="8">
        <v>299450</v>
      </c>
      <c r="I13" s="9">
        <v>22060</v>
      </c>
      <c r="J13" s="10">
        <v>7.3668392052095504</v>
      </c>
      <c r="K13" s="8">
        <v>319570</v>
      </c>
      <c r="L13" s="9">
        <v>23592</v>
      </c>
      <c r="M13" s="10">
        <v>7.3824201270457177</v>
      </c>
      <c r="N13" s="8">
        <v>339594</v>
      </c>
      <c r="O13" s="9">
        <v>24754</v>
      </c>
      <c r="P13" s="10">
        <v>7.2892925081126281</v>
      </c>
      <c r="Q13" s="8">
        <v>356623</v>
      </c>
      <c r="R13" s="9">
        <v>25570</v>
      </c>
      <c r="S13" s="10">
        <v>7.170036705428422</v>
      </c>
      <c r="T13" s="9">
        <v>371133</v>
      </c>
      <c r="U13" s="9">
        <v>26168</v>
      </c>
      <c r="V13" s="10">
        <v>7.0508416120366553</v>
      </c>
      <c r="W13" s="9">
        <v>384826</v>
      </c>
      <c r="X13" s="9">
        <v>27905</v>
      </c>
      <c r="Y13" s="10">
        <v>7.2513291721453337</v>
      </c>
      <c r="Z13" s="9">
        <v>397439</v>
      </c>
      <c r="AA13" s="9">
        <v>29339</v>
      </c>
      <c r="AB13" s="10">
        <v>7.3820133404119872</v>
      </c>
      <c r="AC13" s="9">
        <v>426072</v>
      </c>
      <c r="AD13" s="9">
        <v>31975</v>
      </c>
      <c r="AE13" s="10">
        <v>7.5046001614750555</v>
      </c>
      <c r="AF13" s="9">
        <v>430362</v>
      </c>
      <c r="AG13" s="9">
        <v>33473</v>
      </c>
      <c r="AH13" s="10">
        <v>7.7778707227868633</v>
      </c>
      <c r="AI13" s="9">
        <v>946988</v>
      </c>
      <c r="AJ13" s="9">
        <v>77048</v>
      </c>
      <c r="AK13" s="10">
        <v>8.1361115452360533</v>
      </c>
    </row>
    <row r="14" spans="1:37" x14ac:dyDescent="0.25">
      <c r="A14" s="7" t="s">
        <v>22</v>
      </c>
      <c r="B14" s="8">
        <v>29715</v>
      </c>
      <c r="C14" s="9">
        <v>1097</v>
      </c>
      <c r="D14" s="10">
        <v>3.6917381793706885</v>
      </c>
      <c r="E14" s="8">
        <v>30487</v>
      </c>
      <c r="F14" s="9">
        <v>1169</v>
      </c>
      <c r="G14" s="10">
        <v>3.834421228720438</v>
      </c>
      <c r="H14" s="8">
        <v>31640</v>
      </c>
      <c r="I14" s="9">
        <v>1279</v>
      </c>
      <c r="J14" s="10">
        <v>4.0423514538558791</v>
      </c>
      <c r="K14" s="8">
        <v>32876</v>
      </c>
      <c r="L14" s="9">
        <v>1365</v>
      </c>
      <c r="M14" s="10">
        <v>4.1519649592407841</v>
      </c>
      <c r="N14" s="8">
        <v>33638</v>
      </c>
      <c r="O14" s="9">
        <v>1412</v>
      </c>
      <c r="P14" s="10">
        <v>4.197633628634283</v>
      </c>
      <c r="Q14" s="8">
        <v>34271</v>
      </c>
      <c r="R14" s="9">
        <v>1424</v>
      </c>
      <c r="S14" s="10">
        <v>4.1551165708616615</v>
      </c>
      <c r="T14" s="9">
        <v>34291</v>
      </c>
      <c r="U14" s="9">
        <v>1467</v>
      </c>
      <c r="V14" s="10">
        <v>4.278090461053921</v>
      </c>
      <c r="W14" s="9">
        <v>34218</v>
      </c>
      <c r="X14" s="9">
        <v>1585</v>
      </c>
      <c r="Y14" s="10">
        <v>4.6320649950318549</v>
      </c>
      <c r="Z14" s="9">
        <v>34902</v>
      </c>
      <c r="AA14" s="9">
        <v>1691</v>
      </c>
      <c r="AB14" s="10">
        <v>4.8449945561858918</v>
      </c>
      <c r="AC14" s="9">
        <v>38655</v>
      </c>
      <c r="AD14" s="9">
        <v>2232</v>
      </c>
      <c r="AE14" s="10">
        <v>5.7741559953434223</v>
      </c>
      <c r="AF14" s="9">
        <v>38888</v>
      </c>
      <c r="AG14" s="9">
        <v>2316</v>
      </c>
      <c r="AH14" s="10">
        <v>5.955564698621683</v>
      </c>
      <c r="AI14" s="9">
        <v>86987.999999999985</v>
      </c>
      <c r="AJ14" s="9">
        <v>5609.9999999999982</v>
      </c>
      <c r="AK14" s="10">
        <v>6.4491654021244296</v>
      </c>
    </row>
    <row r="15" spans="1:37" x14ac:dyDescent="0.25">
      <c r="A15" s="7" t="s">
        <v>23</v>
      </c>
      <c r="B15" s="8">
        <v>11320</v>
      </c>
      <c r="C15" s="9">
        <v>837</v>
      </c>
      <c r="D15" s="10">
        <v>7.3939929328621909</v>
      </c>
      <c r="E15" s="8">
        <v>11516</v>
      </c>
      <c r="F15" s="9">
        <v>954</v>
      </c>
      <c r="G15" s="10">
        <v>8.2841264327891633</v>
      </c>
      <c r="H15" s="8">
        <v>12049</v>
      </c>
      <c r="I15" s="9">
        <v>1032</v>
      </c>
      <c r="J15" s="10">
        <v>8.5650261432484029</v>
      </c>
      <c r="K15" s="8">
        <v>12735</v>
      </c>
      <c r="L15" s="9">
        <v>1077</v>
      </c>
      <c r="M15" s="10">
        <v>8.4570082449941104</v>
      </c>
      <c r="N15" s="8">
        <v>13382</v>
      </c>
      <c r="O15" s="9">
        <v>1148</v>
      </c>
      <c r="P15" s="10">
        <v>8.5786877895680771</v>
      </c>
      <c r="Q15" s="8">
        <v>14115</v>
      </c>
      <c r="R15" s="9">
        <v>1162</v>
      </c>
      <c r="S15" s="10">
        <v>8.2323769040028338</v>
      </c>
      <c r="T15" s="9">
        <v>14627</v>
      </c>
      <c r="U15" s="9">
        <v>1233</v>
      </c>
      <c r="V15" s="10">
        <v>8.4296164627059547</v>
      </c>
      <c r="W15" s="9">
        <v>15046</v>
      </c>
      <c r="X15" s="9">
        <v>1349</v>
      </c>
      <c r="Y15" s="10">
        <v>8.9658380965040543</v>
      </c>
      <c r="Z15" s="9">
        <v>15853</v>
      </c>
      <c r="AA15" s="9">
        <v>1450</v>
      </c>
      <c r="AB15" s="10">
        <v>9.1465337790954386</v>
      </c>
      <c r="AC15" s="9">
        <v>18713</v>
      </c>
      <c r="AD15" s="9">
        <v>1693</v>
      </c>
      <c r="AE15" s="10">
        <v>9.0471864479239041</v>
      </c>
      <c r="AF15" s="9">
        <v>18975</v>
      </c>
      <c r="AG15" s="9">
        <v>1786</v>
      </c>
      <c r="AH15" s="10">
        <v>9.412384716732543</v>
      </c>
      <c r="AI15" s="9">
        <v>44089.999999999985</v>
      </c>
      <c r="AJ15" s="9">
        <v>4126</v>
      </c>
      <c r="AK15" s="10">
        <v>9.3581310954865078</v>
      </c>
    </row>
    <row r="16" spans="1:37" x14ac:dyDescent="0.25">
      <c r="A16" s="7" t="s">
        <v>24</v>
      </c>
      <c r="B16" s="8">
        <v>1662</v>
      </c>
      <c r="C16" s="9">
        <v>188</v>
      </c>
      <c r="D16" s="10">
        <v>11.311672683513839</v>
      </c>
      <c r="E16" s="8">
        <v>1867</v>
      </c>
      <c r="F16" s="9">
        <v>228</v>
      </c>
      <c r="G16" s="10">
        <v>12.212104981253349</v>
      </c>
      <c r="H16" s="8">
        <v>2084</v>
      </c>
      <c r="I16" s="9">
        <v>300</v>
      </c>
      <c r="J16" s="10">
        <v>14.395393474088291</v>
      </c>
      <c r="K16" s="8">
        <v>2319</v>
      </c>
      <c r="L16" s="9">
        <v>343</v>
      </c>
      <c r="M16" s="10">
        <v>14.790858128503665</v>
      </c>
      <c r="N16" s="8">
        <v>2555</v>
      </c>
      <c r="O16" s="9">
        <v>360</v>
      </c>
      <c r="P16" s="10">
        <v>14.090019569471623</v>
      </c>
      <c r="Q16" s="8">
        <v>2659</v>
      </c>
      <c r="R16" s="9">
        <v>368</v>
      </c>
      <c r="S16" s="10">
        <v>13.839789394509214</v>
      </c>
      <c r="T16" s="9">
        <v>2819</v>
      </c>
      <c r="U16" s="9">
        <v>347</v>
      </c>
      <c r="V16" s="10">
        <v>12.309329549485632</v>
      </c>
      <c r="W16" s="9">
        <v>3035</v>
      </c>
      <c r="X16" s="9">
        <v>365</v>
      </c>
      <c r="Y16" s="10">
        <v>12.026359143327841</v>
      </c>
      <c r="Z16" s="9">
        <v>3160</v>
      </c>
      <c r="AA16" s="9">
        <v>398</v>
      </c>
      <c r="AB16" s="10">
        <v>12.594936708860761</v>
      </c>
      <c r="AC16" s="9">
        <v>3421</v>
      </c>
      <c r="AD16" s="9">
        <v>411</v>
      </c>
      <c r="AE16" s="10">
        <v>12.014030985092077</v>
      </c>
      <c r="AF16" s="9">
        <v>3472</v>
      </c>
      <c r="AG16" s="9">
        <v>421</v>
      </c>
      <c r="AH16" s="10">
        <v>12.125576036866359</v>
      </c>
      <c r="AI16" s="9">
        <v>7701.9999999999973</v>
      </c>
      <c r="AJ16" s="9">
        <v>853.99999999999966</v>
      </c>
      <c r="AK16" s="10">
        <v>11.088029083354972</v>
      </c>
    </row>
    <row r="17" spans="1:37" x14ac:dyDescent="0.25">
      <c r="A17" s="7" t="s">
        <v>9</v>
      </c>
      <c r="B17" s="8">
        <v>15482</v>
      </c>
      <c r="C17" s="9">
        <v>869</v>
      </c>
      <c r="D17" s="10">
        <v>5.6129699005296478</v>
      </c>
      <c r="E17" s="8">
        <v>17347</v>
      </c>
      <c r="F17" s="9">
        <v>1055</v>
      </c>
      <c r="G17" s="10">
        <v>6.0817432409062091</v>
      </c>
      <c r="H17" s="8">
        <v>19346</v>
      </c>
      <c r="I17" s="9">
        <v>1164</v>
      </c>
      <c r="J17" s="10">
        <v>6.016747648092629</v>
      </c>
      <c r="K17" s="8">
        <v>20891</v>
      </c>
      <c r="L17" s="9">
        <v>1258</v>
      </c>
      <c r="M17" s="10">
        <v>6.0217318462495815</v>
      </c>
      <c r="N17" s="8">
        <v>22571</v>
      </c>
      <c r="O17" s="9">
        <v>1293</v>
      </c>
      <c r="P17" s="10">
        <v>5.7285897833503165</v>
      </c>
      <c r="Q17" s="8">
        <v>23603</v>
      </c>
      <c r="R17" s="9">
        <v>1286</v>
      </c>
      <c r="S17" s="10">
        <v>5.4484599415328558</v>
      </c>
      <c r="T17" s="9">
        <v>24339</v>
      </c>
      <c r="U17" s="9">
        <v>1304</v>
      </c>
      <c r="V17" s="10">
        <v>5.3576564361723982</v>
      </c>
      <c r="W17" s="9">
        <v>25488</v>
      </c>
      <c r="X17" s="9">
        <v>1385</v>
      </c>
      <c r="Y17" s="10">
        <v>5.4339296924042682</v>
      </c>
      <c r="Z17" s="9">
        <v>26548</v>
      </c>
      <c r="AA17" s="9">
        <v>1499</v>
      </c>
      <c r="AB17" s="10">
        <v>5.6463763748681632</v>
      </c>
      <c r="AC17" s="9">
        <v>31022</v>
      </c>
      <c r="AD17" s="9">
        <v>2267</v>
      </c>
      <c r="AE17" s="10">
        <v>7.3077171039907158</v>
      </c>
      <c r="AF17" s="9">
        <v>31382</v>
      </c>
      <c r="AG17" s="9">
        <v>2572</v>
      </c>
      <c r="AH17" s="10">
        <v>8.1957810209674342</v>
      </c>
      <c r="AI17" s="9">
        <v>71839.999999999985</v>
      </c>
      <c r="AJ17" s="9">
        <v>5884.0000000000009</v>
      </c>
      <c r="AK17" s="10">
        <v>8.1904231625835227</v>
      </c>
    </row>
    <row r="18" spans="1:37" x14ac:dyDescent="0.25">
      <c r="A18" s="7" t="s">
        <v>25</v>
      </c>
      <c r="B18" s="8">
        <v>45022</v>
      </c>
      <c r="C18" s="9">
        <v>1996</v>
      </c>
      <c r="D18" s="10">
        <v>4.4333881213628894</v>
      </c>
      <c r="E18" s="8">
        <v>45510</v>
      </c>
      <c r="F18" s="9">
        <v>1998</v>
      </c>
      <c r="G18" s="10">
        <v>4.3902439024390238</v>
      </c>
      <c r="H18" s="8">
        <v>46613</v>
      </c>
      <c r="I18" s="9">
        <v>2123</v>
      </c>
      <c r="J18" s="10">
        <v>4.5545234162143604</v>
      </c>
      <c r="K18" s="8">
        <v>47841</v>
      </c>
      <c r="L18" s="9">
        <v>2152</v>
      </c>
      <c r="M18" s="10">
        <v>4.4982337325724799</v>
      </c>
      <c r="N18" s="8">
        <v>49231</v>
      </c>
      <c r="O18" s="9">
        <v>2129</v>
      </c>
      <c r="P18" s="10">
        <v>4.3245109788547866</v>
      </c>
      <c r="Q18" s="8">
        <v>50916</v>
      </c>
      <c r="R18" s="9">
        <v>2133</v>
      </c>
      <c r="S18" s="10">
        <v>4.1892528871081778</v>
      </c>
      <c r="T18" s="9">
        <v>52763</v>
      </c>
      <c r="U18" s="9">
        <v>2156</v>
      </c>
      <c r="V18" s="10">
        <v>4.0861967666736154</v>
      </c>
      <c r="W18" s="9">
        <v>54689</v>
      </c>
      <c r="X18" s="9">
        <v>2245</v>
      </c>
      <c r="Y18" s="10">
        <v>4.105030262027098</v>
      </c>
      <c r="Z18" s="9">
        <v>56904</v>
      </c>
      <c r="AA18" s="9">
        <v>2458</v>
      </c>
      <c r="AB18" s="10">
        <v>4.3195557430057638</v>
      </c>
      <c r="AC18" s="9">
        <v>59953</v>
      </c>
      <c r="AD18" s="9">
        <v>2480</v>
      </c>
      <c r="AE18" s="10">
        <v>4.136573649358664</v>
      </c>
      <c r="AF18" s="9">
        <v>61815</v>
      </c>
      <c r="AG18" s="9">
        <v>2678</v>
      </c>
      <c r="AH18" s="10">
        <v>4.3322818086225023</v>
      </c>
      <c r="AI18" s="9">
        <v>134679.99999999994</v>
      </c>
      <c r="AJ18" s="9">
        <v>6344</v>
      </c>
      <c r="AK18" s="10">
        <v>4.7104247104247126</v>
      </c>
    </row>
    <row r="19" spans="1:37" x14ac:dyDescent="0.25">
      <c r="A19" s="7" t="s">
        <v>26</v>
      </c>
      <c r="B19" s="8">
        <v>175556</v>
      </c>
      <c r="C19" s="9">
        <v>8551</v>
      </c>
      <c r="D19" s="10">
        <v>4.8708104536444212</v>
      </c>
      <c r="E19" s="8">
        <v>183416</v>
      </c>
      <c r="F19" s="9">
        <v>9540</v>
      </c>
      <c r="G19" s="10">
        <v>5.2012910542155542</v>
      </c>
      <c r="H19" s="8">
        <v>193364</v>
      </c>
      <c r="I19" s="9">
        <v>10305</v>
      </c>
      <c r="J19" s="10">
        <v>5.3293270722575041</v>
      </c>
      <c r="K19" s="8">
        <v>205797</v>
      </c>
      <c r="L19" s="9">
        <v>10775</v>
      </c>
      <c r="M19" s="10">
        <v>5.2357420176193052</v>
      </c>
      <c r="N19" s="8">
        <v>220490</v>
      </c>
      <c r="O19" s="9">
        <v>11225</v>
      </c>
      <c r="P19" s="10">
        <v>5.0909338291986028</v>
      </c>
      <c r="Q19" s="8">
        <v>235812</v>
      </c>
      <c r="R19" s="9">
        <v>11245</v>
      </c>
      <c r="S19" s="10">
        <v>4.7686292470272926</v>
      </c>
      <c r="T19" s="9">
        <v>249637</v>
      </c>
      <c r="U19" s="9">
        <v>11707</v>
      </c>
      <c r="V19" s="10">
        <v>4.689609312722073</v>
      </c>
      <c r="W19" s="9">
        <v>262152</v>
      </c>
      <c r="X19" s="9">
        <v>12504</v>
      </c>
      <c r="Y19" s="10">
        <v>4.7697518996612658</v>
      </c>
      <c r="Z19" s="9">
        <v>275257</v>
      </c>
      <c r="AA19" s="9">
        <v>13292</v>
      </c>
      <c r="AB19" s="10">
        <v>4.8289416799572766</v>
      </c>
      <c r="AC19" s="9">
        <v>297164</v>
      </c>
      <c r="AD19" s="9">
        <v>16665</v>
      </c>
      <c r="AE19" s="10">
        <v>5.6080144297424992</v>
      </c>
      <c r="AF19" s="9">
        <v>301752</v>
      </c>
      <c r="AG19" s="9">
        <v>17638</v>
      </c>
      <c r="AH19" s="10">
        <v>5.8451973806304514</v>
      </c>
      <c r="AI19" s="9">
        <v>723358</v>
      </c>
      <c r="AJ19" s="9">
        <v>43331.999999999993</v>
      </c>
      <c r="AK19" s="10">
        <v>5.9903947975967631</v>
      </c>
    </row>
    <row r="20" spans="1:37" x14ac:dyDescent="0.25">
      <c r="A20" s="7" t="s">
        <v>10</v>
      </c>
      <c r="B20" s="8">
        <v>231608</v>
      </c>
      <c r="C20" s="9">
        <v>22243</v>
      </c>
      <c r="D20" s="10">
        <v>9.603726986977998</v>
      </c>
      <c r="E20" s="8">
        <v>232619</v>
      </c>
      <c r="F20" s="9">
        <v>22043</v>
      </c>
      <c r="G20" s="10">
        <v>9.4760101281494631</v>
      </c>
      <c r="H20" s="8">
        <v>235873</v>
      </c>
      <c r="I20" s="9">
        <v>22195</v>
      </c>
      <c r="J20" s="10">
        <v>9.4097247247459439</v>
      </c>
      <c r="K20" s="8">
        <v>239934</v>
      </c>
      <c r="L20" s="9">
        <v>22056</v>
      </c>
      <c r="M20" s="10">
        <v>9.192527945184926</v>
      </c>
      <c r="N20" s="8">
        <v>246013</v>
      </c>
      <c r="O20" s="9">
        <v>22115</v>
      </c>
      <c r="P20" s="10">
        <v>8.9893623507700813</v>
      </c>
      <c r="Q20" s="8">
        <v>251740</v>
      </c>
      <c r="R20" s="9">
        <v>22131</v>
      </c>
      <c r="S20" s="10">
        <v>8.7912131564312386</v>
      </c>
      <c r="T20" s="9">
        <v>254287</v>
      </c>
      <c r="U20" s="9">
        <v>21695</v>
      </c>
      <c r="V20" s="10">
        <v>8.5316984352326308</v>
      </c>
      <c r="W20" s="9">
        <v>258040</v>
      </c>
      <c r="X20" s="9">
        <v>22057</v>
      </c>
      <c r="Y20" s="10">
        <v>8.547899550457295</v>
      </c>
      <c r="Z20" s="9">
        <v>265534</v>
      </c>
      <c r="AA20" s="9">
        <v>22640</v>
      </c>
      <c r="AB20" s="10">
        <v>8.5262150986314378</v>
      </c>
      <c r="AC20" s="9">
        <v>298069</v>
      </c>
      <c r="AD20" s="9">
        <v>25299</v>
      </c>
      <c r="AE20" s="10">
        <v>8.4876320583489058</v>
      </c>
      <c r="AF20" s="9">
        <v>302060</v>
      </c>
      <c r="AG20" s="9">
        <v>26345</v>
      </c>
      <c r="AH20" s="10">
        <v>8.72177713037145</v>
      </c>
      <c r="AI20" s="9">
        <v>666579.9999999993</v>
      </c>
      <c r="AJ20" s="9">
        <v>61391.999999999985</v>
      </c>
      <c r="AK20" s="10">
        <v>9.2099972996489612</v>
      </c>
    </row>
    <row r="21" spans="1:37" x14ac:dyDescent="0.25">
      <c r="A21" s="7" t="s">
        <v>42</v>
      </c>
      <c r="B21" s="8">
        <v>1485</v>
      </c>
      <c r="C21" s="9">
        <v>99</v>
      </c>
      <c r="D21" s="10">
        <v>6.666666666666667</v>
      </c>
      <c r="E21" s="8">
        <v>1585</v>
      </c>
      <c r="F21" s="9">
        <v>126</v>
      </c>
      <c r="G21" s="10">
        <v>7.9495268138801256</v>
      </c>
      <c r="H21" s="8">
        <v>1772</v>
      </c>
      <c r="I21" s="9">
        <v>130</v>
      </c>
      <c r="J21" s="10">
        <v>7.336343115124154</v>
      </c>
      <c r="K21" s="8">
        <v>1999</v>
      </c>
      <c r="L21" s="9">
        <v>145</v>
      </c>
      <c r="M21" s="10">
        <v>7.2536268134067035</v>
      </c>
      <c r="N21" s="8">
        <v>2230</v>
      </c>
      <c r="O21" s="9">
        <v>141</v>
      </c>
      <c r="P21" s="10">
        <v>6.3228699551569516</v>
      </c>
      <c r="Q21" s="8">
        <v>2502</v>
      </c>
      <c r="R21" s="9">
        <v>117</v>
      </c>
      <c r="S21" s="10">
        <v>4.6762589928057556</v>
      </c>
      <c r="T21" s="9">
        <v>2745</v>
      </c>
      <c r="U21" s="9">
        <v>140</v>
      </c>
      <c r="V21" s="10">
        <v>5.1001821493624773</v>
      </c>
      <c r="W21" s="9">
        <v>2893</v>
      </c>
      <c r="X21" s="9">
        <v>139</v>
      </c>
      <c r="Y21" s="10">
        <v>4.804701002419633</v>
      </c>
      <c r="Z21" s="9">
        <v>3078</v>
      </c>
      <c r="AA21" s="9">
        <v>145</v>
      </c>
      <c r="AB21" s="10">
        <v>4.7108512020792723</v>
      </c>
      <c r="AC21" s="9">
        <v>3245</v>
      </c>
      <c r="AD21" s="9">
        <v>157</v>
      </c>
      <c r="AE21" s="10">
        <v>4.8382126348228045</v>
      </c>
      <c r="AF21" s="9">
        <v>3306</v>
      </c>
      <c r="AG21" s="9">
        <v>166</v>
      </c>
      <c r="AH21" s="10">
        <v>5.0211736237144589</v>
      </c>
      <c r="AI21" s="9">
        <v>13518.000000000004</v>
      </c>
      <c r="AJ21" s="9">
        <v>671.99999999999966</v>
      </c>
      <c r="AK21" s="10">
        <v>4.9711495783399871</v>
      </c>
    </row>
    <row r="22" spans="1:37" x14ac:dyDescent="0.25">
      <c r="A22" s="7" t="s">
        <v>43</v>
      </c>
      <c r="B22" s="8">
        <v>326</v>
      </c>
      <c r="C22" s="9">
        <v>6</v>
      </c>
      <c r="D22" s="10">
        <v>1.8404907975460123</v>
      </c>
      <c r="E22" s="8">
        <v>444</v>
      </c>
      <c r="F22" s="9">
        <v>12</v>
      </c>
      <c r="G22" s="10">
        <v>2.7027027027027026</v>
      </c>
      <c r="H22" s="8">
        <v>563</v>
      </c>
      <c r="I22" s="9">
        <v>24</v>
      </c>
      <c r="J22" s="10">
        <v>4.2628774422735347</v>
      </c>
      <c r="K22" s="8">
        <v>706</v>
      </c>
      <c r="L22" s="9">
        <v>37</v>
      </c>
      <c r="M22" s="10">
        <v>5.2407932011331448</v>
      </c>
      <c r="N22" s="8">
        <v>963</v>
      </c>
      <c r="O22" s="9">
        <v>45</v>
      </c>
      <c r="P22" s="10">
        <v>4.6728971962616823</v>
      </c>
      <c r="Q22" s="8">
        <v>1227</v>
      </c>
      <c r="R22" s="9">
        <v>61</v>
      </c>
      <c r="S22" s="10">
        <v>4.9714751426242865</v>
      </c>
      <c r="T22" s="9">
        <v>1484</v>
      </c>
      <c r="U22" s="9">
        <v>80</v>
      </c>
      <c r="V22" s="10">
        <v>5.3908355795148255</v>
      </c>
      <c r="W22" s="9">
        <v>1725</v>
      </c>
      <c r="X22" s="9">
        <v>94</v>
      </c>
      <c r="Y22" s="10">
        <v>5.4492753623188408</v>
      </c>
      <c r="Z22" s="9">
        <v>1872</v>
      </c>
      <c r="AA22" s="9">
        <v>105</v>
      </c>
      <c r="AB22" s="10">
        <v>5.6089743589743595</v>
      </c>
      <c r="AC22" s="9">
        <v>2079</v>
      </c>
      <c r="AD22" s="9">
        <v>121</v>
      </c>
      <c r="AE22" s="10">
        <v>5.8201058201058196</v>
      </c>
      <c r="AF22" s="9">
        <v>2119</v>
      </c>
      <c r="AG22" s="9">
        <v>131</v>
      </c>
      <c r="AH22" s="10">
        <v>6.1821613968853235</v>
      </c>
      <c r="AI22" s="9">
        <v>5524</v>
      </c>
      <c r="AJ22" s="9">
        <v>344</v>
      </c>
      <c r="AK22" s="10">
        <v>6.2273714699493121</v>
      </c>
    </row>
    <row r="23" spans="1:37" x14ac:dyDescent="0.25">
      <c r="A23" s="7" t="s">
        <v>27</v>
      </c>
      <c r="B23" s="8">
        <v>14676</v>
      </c>
      <c r="C23" s="9">
        <v>260</v>
      </c>
      <c r="D23" s="10">
        <v>1.7715998909784683</v>
      </c>
      <c r="E23" s="8">
        <v>15183</v>
      </c>
      <c r="F23" s="9">
        <v>288</v>
      </c>
      <c r="G23" s="10">
        <v>1.896858328393598</v>
      </c>
      <c r="H23" s="8">
        <v>15945</v>
      </c>
      <c r="I23" s="9">
        <v>304</v>
      </c>
      <c r="J23" s="10">
        <v>1.9065537786139855</v>
      </c>
      <c r="K23" s="8">
        <v>16793</v>
      </c>
      <c r="L23" s="9">
        <v>310</v>
      </c>
      <c r="M23" s="10">
        <v>1.8460072649318169</v>
      </c>
      <c r="N23" s="8">
        <v>18023</v>
      </c>
      <c r="O23" s="9">
        <v>315</v>
      </c>
      <c r="P23" s="10">
        <v>1.7477667424957</v>
      </c>
      <c r="Q23" s="8">
        <v>19145</v>
      </c>
      <c r="R23" s="9">
        <v>309</v>
      </c>
      <c r="S23" s="10">
        <v>1.6139984330112302</v>
      </c>
      <c r="T23" s="9">
        <v>20343</v>
      </c>
      <c r="U23" s="9">
        <v>355</v>
      </c>
      <c r="V23" s="10">
        <v>1.7450720149437153</v>
      </c>
      <c r="W23" s="9">
        <v>21708</v>
      </c>
      <c r="X23" s="9">
        <v>401</v>
      </c>
      <c r="Y23" s="10">
        <v>1.8472452552054541</v>
      </c>
      <c r="Z23" s="9">
        <v>23115</v>
      </c>
      <c r="AA23" s="9">
        <v>433</v>
      </c>
      <c r="AB23" s="10">
        <v>1.873242483235994</v>
      </c>
      <c r="AC23" s="9">
        <v>28855</v>
      </c>
      <c r="AD23" s="9">
        <v>585</v>
      </c>
      <c r="AE23" s="10">
        <v>2.0273782706636632</v>
      </c>
      <c r="AF23" s="9">
        <v>31049</v>
      </c>
      <c r="AG23" s="9">
        <v>681</v>
      </c>
      <c r="AH23" s="10">
        <v>2.1933073528938132</v>
      </c>
      <c r="AI23" s="9">
        <v>77294.000000000015</v>
      </c>
      <c r="AJ23" s="9">
        <v>1624.0000000000005</v>
      </c>
      <c r="AK23" s="10">
        <v>2.1010686469842423</v>
      </c>
    </row>
    <row r="24" spans="1:37" x14ac:dyDescent="0.25">
      <c r="A24" s="7" t="s">
        <v>11</v>
      </c>
      <c r="B24" s="8">
        <v>110564</v>
      </c>
      <c r="C24" s="9">
        <v>8086</v>
      </c>
      <c r="D24" s="10">
        <v>7.3134112369306461</v>
      </c>
      <c r="E24" s="8">
        <v>119488</v>
      </c>
      <c r="F24" s="9">
        <v>8943</v>
      </c>
      <c r="G24" s="10">
        <v>7.4844335832886983</v>
      </c>
      <c r="H24" s="8">
        <v>129562</v>
      </c>
      <c r="I24" s="9">
        <v>10015</v>
      </c>
      <c r="J24" s="10">
        <v>7.729889936864204</v>
      </c>
      <c r="K24" s="8">
        <v>140601</v>
      </c>
      <c r="L24" s="9">
        <v>10867</v>
      </c>
      <c r="M24" s="10">
        <v>7.7289635208853413</v>
      </c>
      <c r="N24" s="8">
        <v>151139</v>
      </c>
      <c r="O24" s="9">
        <v>11567</v>
      </c>
      <c r="P24" s="10">
        <v>7.6532198836832324</v>
      </c>
      <c r="Q24" s="8">
        <v>159175</v>
      </c>
      <c r="R24" s="9">
        <v>11983</v>
      </c>
      <c r="S24" s="10">
        <v>7.5281922412439144</v>
      </c>
      <c r="T24" s="9">
        <v>166532</v>
      </c>
      <c r="U24" s="9">
        <v>12389</v>
      </c>
      <c r="V24" s="10">
        <v>7.4394110441236521</v>
      </c>
      <c r="W24" s="9">
        <v>173129</v>
      </c>
      <c r="X24" s="9">
        <v>13034</v>
      </c>
      <c r="Y24" s="10">
        <v>7.5284903164692221</v>
      </c>
      <c r="Z24" s="9">
        <v>178373</v>
      </c>
      <c r="AA24" s="9">
        <v>13693</v>
      </c>
      <c r="AB24" s="10">
        <v>7.6766102493090322</v>
      </c>
      <c r="AC24" s="9">
        <v>188406</v>
      </c>
      <c r="AD24" s="9">
        <v>14700</v>
      </c>
      <c r="AE24" s="10">
        <v>7.8022992898315335</v>
      </c>
      <c r="AF24" s="9">
        <v>189564</v>
      </c>
      <c r="AG24" s="9">
        <v>15440</v>
      </c>
      <c r="AH24" s="10">
        <v>8.1450064358211485</v>
      </c>
      <c r="AI24" s="9">
        <v>419614.00000000006</v>
      </c>
      <c r="AJ24" s="9">
        <v>35872</v>
      </c>
      <c r="AK24" s="10">
        <v>8.5488091436415363</v>
      </c>
    </row>
    <row r="25" spans="1:37" x14ac:dyDescent="0.25">
      <c r="A25" s="7" t="s">
        <v>28</v>
      </c>
      <c r="B25" s="8">
        <v>16903</v>
      </c>
      <c r="C25" s="9">
        <v>1065</v>
      </c>
      <c r="D25" s="10">
        <v>6.3006566881618653</v>
      </c>
      <c r="E25" s="8">
        <v>18381</v>
      </c>
      <c r="F25" s="9">
        <v>1163</v>
      </c>
      <c r="G25" s="10">
        <v>6.3271856808661111</v>
      </c>
      <c r="H25" s="8">
        <v>20163</v>
      </c>
      <c r="I25" s="9">
        <v>1236</v>
      </c>
      <c r="J25" s="10">
        <v>6.1300401725933646</v>
      </c>
      <c r="K25" s="8">
        <v>21993</v>
      </c>
      <c r="L25" s="9">
        <v>1320</v>
      </c>
      <c r="M25" s="10">
        <v>6.0019096985404445</v>
      </c>
      <c r="N25" s="8">
        <v>23998</v>
      </c>
      <c r="O25" s="9">
        <v>1328</v>
      </c>
      <c r="P25" s="10">
        <v>5.5337944828735726</v>
      </c>
      <c r="Q25" s="8">
        <v>25459</v>
      </c>
      <c r="R25" s="9">
        <v>1259</v>
      </c>
      <c r="S25" s="10">
        <v>4.9452060175183634</v>
      </c>
      <c r="T25" s="9">
        <v>26739</v>
      </c>
      <c r="U25" s="9">
        <v>1203</v>
      </c>
      <c r="V25" s="10">
        <v>4.4990463368113991</v>
      </c>
      <c r="W25" s="9">
        <v>27752</v>
      </c>
      <c r="X25" s="9">
        <v>1225</v>
      </c>
      <c r="Y25" s="10">
        <v>4.4140962813490923</v>
      </c>
      <c r="Z25" s="9">
        <v>29091</v>
      </c>
      <c r="AA25" s="9">
        <v>1350</v>
      </c>
      <c r="AB25" s="10">
        <v>4.6406104980921938</v>
      </c>
      <c r="AC25" s="9">
        <v>33408</v>
      </c>
      <c r="AD25" s="9">
        <v>1436</v>
      </c>
      <c r="AE25" s="10">
        <v>4.2983716475095788</v>
      </c>
      <c r="AF25" s="9">
        <v>35457</v>
      </c>
      <c r="AG25" s="9">
        <v>1676</v>
      </c>
      <c r="AH25" s="10">
        <v>4.7268522435626252</v>
      </c>
      <c r="AI25" s="9">
        <v>80043.999999999985</v>
      </c>
      <c r="AJ25" s="9">
        <v>4188</v>
      </c>
      <c r="AK25" s="10">
        <v>5.2321223327170072</v>
      </c>
    </row>
    <row r="26" spans="1:37" x14ac:dyDescent="0.25">
      <c r="A26" s="7" t="s">
        <v>12</v>
      </c>
      <c r="B26" s="8">
        <v>25615</v>
      </c>
      <c r="C26" s="9">
        <v>1709</v>
      </c>
      <c r="D26" s="10">
        <v>6.6718719500292805</v>
      </c>
      <c r="E26" s="8">
        <v>27604</v>
      </c>
      <c r="F26" s="9">
        <v>1767</v>
      </c>
      <c r="G26" s="10">
        <v>6.4012461962034486</v>
      </c>
      <c r="H26" s="8">
        <v>30015</v>
      </c>
      <c r="I26" s="9">
        <v>1883</v>
      </c>
      <c r="J26" s="10">
        <v>6.2735299017158086</v>
      </c>
      <c r="K26" s="8">
        <v>32504</v>
      </c>
      <c r="L26" s="9">
        <v>1980</v>
      </c>
      <c r="M26" s="10">
        <v>6.0915579620969726</v>
      </c>
      <c r="N26" s="8">
        <v>34511</v>
      </c>
      <c r="O26" s="9">
        <v>1988</v>
      </c>
      <c r="P26" s="10">
        <v>5.7604821651067777</v>
      </c>
      <c r="Q26" s="8">
        <v>36420</v>
      </c>
      <c r="R26" s="9">
        <v>2009</v>
      </c>
      <c r="S26" s="10">
        <v>5.5161998901702365</v>
      </c>
      <c r="T26" s="9">
        <v>38015</v>
      </c>
      <c r="U26" s="9">
        <v>2066</v>
      </c>
      <c r="V26" s="10">
        <v>5.4346968301986056</v>
      </c>
      <c r="W26" s="9">
        <v>39816</v>
      </c>
      <c r="X26" s="9">
        <v>2201</v>
      </c>
      <c r="Y26" s="10">
        <v>5.5279284709664456</v>
      </c>
      <c r="Z26" s="9">
        <v>42608</v>
      </c>
      <c r="AA26" s="9">
        <v>2470</v>
      </c>
      <c r="AB26" s="10">
        <v>5.7970334209538112</v>
      </c>
      <c r="AC26" s="9">
        <v>46648</v>
      </c>
      <c r="AD26" s="9">
        <v>2912</v>
      </c>
      <c r="AE26" s="10">
        <v>6.2424969987995196</v>
      </c>
      <c r="AF26" s="9">
        <v>48744</v>
      </c>
      <c r="AG26" s="9">
        <v>3186</v>
      </c>
      <c r="AH26" s="10">
        <v>6.53618906942393</v>
      </c>
      <c r="AI26" s="9">
        <v>111037.99999999999</v>
      </c>
      <c r="AJ26" s="9">
        <v>7027.9999999999991</v>
      </c>
      <c r="AK26" s="10">
        <v>6.3293647219870675</v>
      </c>
    </row>
    <row r="27" spans="1:37" x14ac:dyDescent="0.25">
      <c r="A27" s="7" t="s">
        <v>29</v>
      </c>
      <c r="B27" s="8">
        <v>38603</v>
      </c>
      <c r="C27" s="9">
        <v>952</v>
      </c>
      <c r="D27" s="10">
        <v>2.4661295754215997</v>
      </c>
      <c r="E27" s="8">
        <v>40058</v>
      </c>
      <c r="F27" s="9">
        <v>1105</v>
      </c>
      <c r="G27" s="10">
        <v>2.7585001747466174</v>
      </c>
      <c r="H27" s="8">
        <v>42500</v>
      </c>
      <c r="I27" s="9">
        <v>1249</v>
      </c>
      <c r="J27" s="10">
        <v>2.9388235294117644</v>
      </c>
      <c r="K27" s="8">
        <v>45590</v>
      </c>
      <c r="L27" s="9">
        <v>1412</v>
      </c>
      <c r="M27" s="10">
        <v>3.0971704321123052</v>
      </c>
      <c r="N27" s="8">
        <v>49754</v>
      </c>
      <c r="O27" s="9">
        <v>1503</v>
      </c>
      <c r="P27" s="10">
        <v>3.0208626442095108</v>
      </c>
      <c r="Q27" s="8">
        <v>54998</v>
      </c>
      <c r="R27" s="9">
        <v>1579</v>
      </c>
      <c r="S27" s="10">
        <v>2.8710134913996872</v>
      </c>
      <c r="T27" s="9">
        <v>60598</v>
      </c>
      <c r="U27" s="9">
        <v>1714</v>
      </c>
      <c r="V27" s="10">
        <v>2.8284761873329156</v>
      </c>
      <c r="W27" s="9">
        <v>66054</v>
      </c>
      <c r="X27" s="9">
        <v>1844</v>
      </c>
      <c r="Y27" s="10">
        <v>2.791655312320223</v>
      </c>
      <c r="Z27" s="9">
        <v>73404</v>
      </c>
      <c r="AA27" s="9">
        <v>2126</v>
      </c>
      <c r="AB27" s="10">
        <v>2.896299929159174</v>
      </c>
      <c r="AC27" s="9">
        <v>89902</v>
      </c>
      <c r="AD27" s="9">
        <v>2665</v>
      </c>
      <c r="AE27" s="10">
        <v>2.9643389468532404</v>
      </c>
      <c r="AF27" s="9">
        <v>91233</v>
      </c>
      <c r="AG27" s="9">
        <v>2837</v>
      </c>
      <c r="AH27" s="10">
        <v>3.1096204224348645</v>
      </c>
      <c r="AI27" s="9">
        <v>219256.00000000012</v>
      </c>
      <c r="AJ27" s="9">
        <v>7791.9999999999991</v>
      </c>
      <c r="AK27" s="10">
        <v>3.553836611084757</v>
      </c>
    </row>
    <row r="28" spans="1:37" x14ac:dyDescent="0.25">
      <c r="A28" s="7" t="s">
        <v>30</v>
      </c>
      <c r="B28" s="8">
        <v>26134</v>
      </c>
      <c r="C28" s="9">
        <v>982</v>
      </c>
      <c r="D28" s="10">
        <v>3.7575572051733377</v>
      </c>
      <c r="E28" s="8">
        <v>28344</v>
      </c>
      <c r="F28" s="9">
        <v>1065</v>
      </c>
      <c r="G28" s="10">
        <v>3.7574089754445388</v>
      </c>
      <c r="H28" s="8">
        <v>31853</v>
      </c>
      <c r="I28" s="9">
        <v>1228</v>
      </c>
      <c r="J28" s="10">
        <v>3.8552098703418829</v>
      </c>
      <c r="K28" s="8">
        <v>35861</v>
      </c>
      <c r="L28" s="9">
        <v>1307</v>
      </c>
      <c r="M28" s="10">
        <v>3.6446278687153173</v>
      </c>
      <c r="N28" s="8">
        <v>40261</v>
      </c>
      <c r="O28" s="9">
        <v>1382</v>
      </c>
      <c r="P28" s="10">
        <v>3.4326022701870293</v>
      </c>
      <c r="Q28" s="8">
        <v>44094</v>
      </c>
      <c r="R28" s="9">
        <v>1436</v>
      </c>
      <c r="S28" s="10">
        <v>3.2566789132308251</v>
      </c>
      <c r="T28" s="9">
        <v>47521</v>
      </c>
      <c r="U28" s="9">
        <v>1516</v>
      </c>
      <c r="V28" s="10">
        <v>3.1901685570589846</v>
      </c>
      <c r="W28" s="9">
        <v>50216</v>
      </c>
      <c r="X28" s="9">
        <v>1686</v>
      </c>
      <c r="Y28" s="10">
        <v>3.3574956189262388</v>
      </c>
      <c r="Z28" s="9">
        <v>51718</v>
      </c>
      <c r="AA28" s="9">
        <v>1782</v>
      </c>
      <c r="AB28" s="10">
        <v>3.4456088789202983</v>
      </c>
      <c r="AC28" s="9">
        <v>55711</v>
      </c>
      <c r="AD28" s="9">
        <v>2204</v>
      </c>
      <c r="AE28" s="10">
        <v>3.9561307461722102</v>
      </c>
      <c r="AF28" s="9">
        <v>56354</v>
      </c>
      <c r="AG28" s="9">
        <v>2325</v>
      </c>
      <c r="AH28" s="10">
        <v>4.1257053625297226</v>
      </c>
      <c r="AI28" s="9">
        <v>134010</v>
      </c>
      <c r="AJ28" s="9">
        <v>5816.0000000000027</v>
      </c>
      <c r="AK28" s="10">
        <v>4.3399746287590499</v>
      </c>
    </row>
    <row r="29" spans="1:37" x14ac:dyDescent="0.25">
      <c r="A29" s="7" t="s">
        <v>31</v>
      </c>
      <c r="B29" s="8">
        <v>2363</v>
      </c>
      <c r="C29" s="9">
        <v>97</v>
      </c>
      <c r="D29" s="10">
        <v>4.104951333051206</v>
      </c>
      <c r="E29" s="8">
        <v>2567</v>
      </c>
      <c r="F29" s="9">
        <v>117</v>
      </c>
      <c r="G29" s="10">
        <v>4.5578496299181923</v>
      </c>
      <c r="H29" s="8">
        <v>2760</v>
      </c>
      <c r="I29" s="9">
        <v>129</v>
      </c>
      <c r="J29" s="10">
        <v>4.6739130434782608</v>
      </c>
      <c r="K29" s="8">
        <v>3021</v>
      </c>
      <c r="L29" s="9">
        <v>134</v>
      </c>
      <c r="M29" s="10">
        <v>4.4356173452499172</v>
      </c>
      <c r="N29" s="8">
        <v>3218</v>
      </c>
      <c r="O29" s="9">
        <v>139</v>
      </c>
      <c r="P29" s="10">
        <v>4.3194530764449972</v>
      </c>
      <c r="Q29" s="8">
        <v>3406</v>
      </c>
      <c r="R29" s="9">
        <v>135</v>
      </c>
      <c r="S29" s="10">
        <v>3.9635936582501468</v>
      </c>
      <c r="T29" s="9">
        <v>3625</v>
      </c>
      <c r="U29" s="9">
        <v>145</v>
      </c>
      <c r="V29" s="10">
        <v>4</v>
      </c>
      <c r="W29" s="9">
        <v>3812</v>
      </c>
      <c r="X29" s="9">
        <v>160</v>
      </c>
      <c r="Y29" s="10">
        <v>4.1972717733473237</v>
      </c>
      <c r="Z29" s="9">
        <v>3981</v>
      </c>
      <c r="AA29" s="9">
        <v>184</v>
      </c>
      <c r="AB29" s="10">
        <v>4.6219542828435065</v>
      </c>
      <c r="AC29" s="9">
        <v>6111</v>
      </c>
      <c r="AD29" s="9">
        <v>583</v>
      </c>
      <c r="AE29" s="10">
        <v>9.5401734576992308</v>
      </c>
      <c r="AF29" s="9">
        <v>6216</v>
      </c>
      <c r="AG29" s="9">
        <v>598</v>
      </c>
      <c r="AH29" s="10">
        <v>9.6203346203346207</v>
      </c>
      <c r="AI29" s="9">
        <v>13526.000000000007</v>
      </c>
      <c r="AJ29" s="9">
        <v>1212</v>
      </c>
      <c r="AK29" s="10">
        <v>8.9605204790773278</v>
      </c>
    </row>
    <row r="30" spans="1:37" x14ac:dyDescent="0.25">
      <c r="A30" s="7" t="s">
        <v>32</v>
      </c>
      <c r="B30" s="8">
        <v>5001</v>
      </c>
      <c r="C30" s="9">
        <v>309</v>
      </c>
      <c r="D30" s="10">
        <v>6.1787642471505695</v>
      </c>
      <c r="E30" s="8">
        <v>5258</v>
      </c>
      <c r="F30" s="9">
        <v>311</v>
      </c>
      <c r="G30" s="10">
        <v>5.9147965005705592</v>
      </c>
      <c r="H30" s="8">
        <v>5540</v>
      </c>
      <c r="I30" s="9">
        <v>360</v>
      </c>
      <c r="J30" s="10">
        <v>6.4981949458483745</v>
      </c>
      <c r="K30" s="8">
        <v>5928</v>
      </c>
      <c r="L30" s="9">
        <v>393</v>
      </c>
      <c r="M30" s="10">
        <v>6.6295546558704457</v>
      </c>
      <c r="N30" s="8">
        <v>6315</v>
      </c>
      <c r="O30" s="9">
        <v>414</v>
      </c>
      <c r="P30" s="10">
        <v>6.5558194774346799</v>
      </c>
      <c r="Q30" s="8">
        <v>6670</v>
      </c>
      <c r="R30" s="9">
        <v>441</v>
      </c>
      <c r="S30" s="10">
        <v>6.6116941529235378</v>
      </c>
      <c r="T30" s="9">
        <v>6988</v>
      </c>
      <c r="U30" s="9">
        <v>434</v>
      </c>
      <c r="V30" s="10">
        <v>6.2106468231253578</v>
      </c>
      <c r="W30" s="9">
        <v>7132</v>
      </c>
      <c r="X30" s="9">
        <v>435</v>
      </c>
      <c r="Y30" s="10">
        <v>6.0992708917554683</v>
      </c>
      <c r="Z30" s="9">
        <v>7244</v>
      </c>
      <c r="AA30" s="9">
        <v>424</v>
      </c>
      <c r="AB30" s="10">
        <v>5.8531198233020429</v>
      </c>
      <c r="AC30" s="9">
        <v>9497</v>
      </c>
      <c r="AD30" s="9">
        <v>497</v>
      </c>
      <c r="AE30" s="10">
        <v>5.2332315468042543</v>
      </c>
      <c r="AF30" s="9">
        <v>9741</v>
      </c>
      <c r="AG30" s="9">
        <v>535</v>
      </c>
      <c r="AH30" s="10">
        <v>5.4922492557232321</v>
      </c>
      <c r="AI30" s="9">
        <v>21886.000000000007</v>
      </c>
      <c r="AJ30" s="9">
        <v>1245.9999999999993</v>
      </c>
      <c r="AK30" s="10">
        <v>5.6931371653111524</v>
      </c>
    </row>
    <row r="31" spans="1:37" x14ac:dyDescent="0.25">
      <c r="A31" s="7" t="s">
        <v>33</v>
      </c>
      <c r="B31" s="8">
        <v>128714</v>
      </c>
      <c r="C31" s="9">
        <v>10293</v>
      </c>
      <c r="D31" s="10">
        <v>7.9967991049924638</v>
      </c>
      <c r="E31" s="8">
        <v>142046</v>
      </c>
      <c r="F31" s="9">
        <v>11342</v>
      </c>
      <c r="G31" s="10">
        <v>7.9847373386086202</v>
      </c>
      <c r="H31" s="8">
        <v>159438</v>
      </c>
      <c r="I31" s="9">
        <v>12615</v>
      </c>
      <c r="J31" s="10">
        <v>7.9121664847777815</v>
      </c>
      <c r="K31" s="8">
        <v>176308</v>
      </c>
      <c r="L31" s="9">
        <v>13640</v>
      </c>
      <c r="M31" s="10">
        <v>7.7364611929124028</v>
      </c>
      <c r="N31" s="8">
        <v>192464</v>
      </c>
      <c r="O31" s="9">
        <v>14234</v>
      </c>
      <c r="P31" s="10">
        <v>7.3956688003990356</v>
      </c>
      <c r="Q31" s="8">
        <v>207829</v>
      </c>
      <c r="R31" s="9">
        <v>14826</v>
      </c>
      <c r="S31" s="10">
        <v>7.1337493805003147</v>
      </c>
      <c r="T31" s="9">
        <v>221650</v>
      </c>
      <c r="U31" s="9">
        <v>14957</v>
      </c>
      <c r="V31" s="10">
        <v>6.7480261673810062</v>
      </c>
      <c r="W31" s="9">
        <v>232790</v>
      </c>
      <c r="X31" s="9">
        <v>15264</v>
      </c>
      <c r="Y31" s="10">
        <v>6.5569826882598043</v>
      </c>
      <c r="Z31" s="9">
        <v>246034</v>
      </c>
      <c r="AA31" s="9">
        <v>16021</v>
      </c>
      <c r="AB31" s="10">
        <v>6.5117016347334102</v>
      </c>
      <c r="AC31" s="9">
        <v>278297</v>
      </c>
      <c r="AD31" s="9">
        <v>17246</v>
      </c>
      <c r="AE31" s="10">
        <v>6.1969766113181244</v>
      </c>
      <c r="AF31" s="9">
        <v>285507</v>
      </c>
      <c r="AG31" s="9">
        <v>18994</v>
      </c>
      <c r="AH31" s="10">
        <v>6.6527265531142836</v>
      </c>
      <c r="AI31" s="9">
        <v>645292.00000000012</v>
      </c>
      <c r="AJ31" s="9">
        <v>44939.999999999956</v>
      </c>
      <c r="AK31" s="10">
        <v>6.9642890350414932</v>
      </c>
    </row>
    <row r="32" spans="1:37" x14ac:dyDescent="0.25">
      <c r="A32" s="7" t="s">
        <v>34</v>
      </c>
      <c r="B32" s="8">
        <v>110117</v>
      </c>
      <c r="C32" s="9">
        <v>4007</v>
      </c>
      <c r="D32" s="10">
        <v>3.6388568522571449</v>
      </c>
      <c r="E32" s="8">
        <v>117749</v>
      </c>
      <c r="F32" s="9">
        <v>4522</v>
      </c>
      <c r="G32" s="10">
        <v>3.8403723173869841</v>
      </c>
      <c r="H32" s="8">
        <v>128388</v>
      </c>
      <c r="I32" s="9">
        <v>5196</v>
      </c>
      <c r="J32" s="10">
        <v>4.0471072062809608</v>
      </c>
      <c r="K32" s="8">
        <v>139913</v>
      </c>
      <c r="L32" s="9">
        <v>5558</v>
      </c>
      <c r="M32" s="10">
        <v>3.9724686054905547</v>
      </c>
      <c r="N32" s="8">
        <v>151593</v>
      </c>
      <c r="O32" s="9">
        <v>6034</v>
      </c>
      <c r="P32" s="10">
        <v>3.9803948731141938</v>
      </c>
      <c r="Q32" s="8">
        <v>162283</v>
      </c>
      <c r="R32" s="9">
        <v>6282</v>
      </c>
      <c r="S32" s="10">
        <v>3.8710154483217587</v>
      </c>
      <c r="T32" s="9">
        <v>169563</v>
      </c>
      <c r="U32" s="9">
        <v>6422</v>
      </c>
      <c r="V32" s="10">
        <v>3.7873828606476652</v>
      </c>
      <c r="W32" s="9">
        <v>175589</v>
      </c>
      <c r="X32" s="9">
        <v>6826</v>
      </c>
      <c r="Y32" s="10">
        <v>3.8874872571744246</v>
      </c>
      <c r="Z32" s="9">
        <v>181010</v>
      </c>
      <c r="AA32" s="9">
        <v>7209</v>
      </c>
      <c r="AB32" s="10">
        <v>3.9826528921054085</v>
      </c>
      <c r="AC32" s="9">
        <v>204849</v>
      </c>
      <c r="AD32" s="9">
        <v>9348</v>
      </c>
      <c r="AE32" s="10">
        <v>4.563361305156481</v>
      </c>
      <c r="AF32" s="9">
        <v>209989</v>
      </c>
      <c r="AG32" s="9">
        <v>10218</v>
      </c>
      <c r="AH32" s="10">
        <v>4.8659691698136571</v>
      </c>
      <c r="AI32" s="9">
        <v>495204.00000000017</v>
      </c>
      <c r="AJ32" s="9">
        <v>24447.999999999989</v>
      </c>
      <c r="AK32" s="10">
        <v>4.936955274997775</v>
      </c>
    </row>
    <row r="33" spans="1:37" x14ac:dyDescent="0.25">
      <c r="A33" s="7" t="s">
        <v>14</v>
      </c>
      <c r="B33" s="8">
        <v>75086</v>
      </c>
      <c r="C33" s="9">
        <v>6658</v>
      </c>
      <c r="D33" s="10">
        <v>8.8671656500546039</v>
      </c>
      <c r="E33" s="8">
        <v>78100</v>
      </c>
      <c r="F33" s="9">
        <v>6986</v>
      </c>
      <c r="G33" s="10">
        <v>8.9449423815621003</v>
      </c>
      <c r="H33" s="8">
        <v>82094</v>
      </c>
      <c r="I33" s="9">
        <v>7403</v>
      </c>
      <c r="J33" s="10">
        <v>9.0177114040002913</v>
      </c>
      <c r="K33" s="8">
        <v>87238</v>
      </c>
      <c r="L33" s="9">
        <v>7748</v>
      </c>
      <c r="M33" s="10">
        <v>8.8814507439418602</v>
      </c>
      <c r="N33" s="8">
        <v>93575</v>
      </c>
      <c r="O33" s="9">
        <v>7995</v>
      </c>
      <c r="P33" s="10">
        <v>8.5439487042479296</v>
      </c>
      <c r="Q33" s="8">
        <v>99645</v>
      </c>
      <c r="R33" s="9">
        <v>8126</v>
      </c>
      <c r="S33" s="10">
        <v>8.1549500727582913</v>
      </c>
      <c r="T33" s="9">
        <v>105731</v>
      </c>
      <c r="U33" s="9">
        <v>8278</v>
      </c>
      <c r="V33" s="10">
        <v>7.8293026643084813</v>
      </c>
      <c r="W33" s="9">
        <v>111544</v>
      </c>
      <c r="X33" s="9">
        <v>8712</v>
      </c>
      <c r="Y33" s="10">
        <v>7.8103707953811954</v>
      </c>
      <c r="Z33" s="9">
        <v>116630</v>
      </c>
      <c r="AA33" s="9">
        <v>9106</v>
      </c>
      <c r="AB33" s="10">
        <v>7.8075966732401607</v>
      </c>
      <c r="AC33" s="9">
        <v>127216</v>
      </c>
      <c r="AD33" s="9">
        <v>11050</v>
      </c>
      <c r="AE33" s="10">
        <v>8.6860143378191417</v>
      </c>
      <c r="AF33" s="9">
        <v>128012</v>
      </c>
      <c r="AG33" s="9">
        <v>11558</v>
      </c>
      <c r="AH33" s="10">
        <v>9.0288410461519231</v>
      </c>
      <c r="AI33" s="9">
        <v>279618.00000000006</v>
      </c>
      <c r="AJ33" s="9">
        <v>24750.000000000015</v>
      </c>
      <c r="AK33" s="10">
        <v>8.8513615003325992</v>
      </c>
    </row>
    <row r="34" spans="1:37" x14ac:dyDescent="0.25">
      <c r="A34" s="7" t="s">
        <v>15</v>
      </c>
      <c r="B34" s="8">
        <v>59257</v>
      </c>
      <c r="C34" s="9">
        <v>4271</v>
      </c>
      <c r="D34" s="10">
        <v>7.2075872892654029</v>
      </c>
      <c r="E34" s="8">
        <v>62716</v>
      </c>
      <c r="F34" s="9">
        <v>4482</v>
      </c>
      <c r="G34" s="10">
        <v>7.1465016901588116</v>
      </c>
      <c r="H34" s="8">
        <v>67655</v>
      </c>
      <c r="I34" s="9">
        <v>4921</v>
      </c>
      <c r="J34" s="10">
        <v>7.2736678737713403</v>
      </c>
      <c r="K34" s="8">
        <v>73596</v>
      </c>
      <c r="L34" s="9">
        <v>5335</v>
      </c>
      <c r="M34" s="10">
        <v>7.2490352736561761</v>
      </c>
      <c r="N34" s="8">
        <v>79605</v>
      </c>
      <c r="O34" s="9">
        <v>5514</v>
      </c>
      <c r="P34" s="10">
        <v>6.9267005841341627</v>
      </c>
      <c r="Q34" s="8">
        <v>85208</v>
      </c>
      <c r="R34" s="9">
        <v>5761</v>
      </c>
      <c r="S34" s="10">
        <v>6.7611022439207584</v>
      </c>
      <c r="T34" s="9">
        <v>89889</v>
      </c>
      <c r="U34" s="9">
        <v>5910</v>
      </c>
      <c r="V34" s="10">
        <v>6.5747755565197075</v>
      </c>
      <c r="W34" s="9">
        <v>94022</v>
      </c>
      <c r="X34" s="9">
        <v>6214</v>
      </c>
      <c r="Y34" s="10">
        <v>6.6090914892259249</v>
      </c>
      <c r="Z34" s="9">
        <v>98263</v>
      </c>
      <c r="AA34" s="9">
        <v>6784</v>
      </c>
      <c r="AB34" s="10">
        <v>6.9039211096750552</v>
      </c>
      <c r="AC34" s="9">
        <v>107731</v>
      </c>
      <c r="AD34" s="9">
        <v>8056</v>
      </c>
      <c r="AE34" s="10">
        <v>7.4778847314143571</v>
      </c>
      <c r="AF34" s="9">
        <v>108807</v>
      </c>
      <c r="AG34" s="9">
        <v>8459</v>
      </c>
      <c r="AH34" s="10">
        <v>7.7743159906991277</v>
      </c>
      <c r="AI34" s="9">
        <v>241045.99999999997</v>
      </c>
      <c r="AJ34" s="9">
        <v>20517.999999999989</v>
      </c>
      <c r="AK34" s="10">
        <v>8.512068235938365</v>
      </c>
    </row>
    <row r="35" spans="1:37" x14ac:dyDescent="0.25">
      <c r="A35" s="7" t="s">
        <v>35</v>
      </c>
      <c r="B35" s="8">
        <v>41608</v>
      </c>
      <c r="C35" s="9">
        <v>733</v>
      </c>
      <c r="D35" s="10">
        <v>1.761680446068064</v>
      </c>
      <c r="E35" s="8">
        <v>43911</v>
      </c>
      <c r="F35" s="9">
        <v>855</v>
      </c>
      <c r="G35" s="10">
        <v>1.9471203115392497</v>
      </c>
      <c r="H35" s="8">
        <v>45561</v>
      </c>
      <c r="I35" s="9">
        <v>837</v>
      </c>
      <c r="J35" s="10">
        <v>1.8370975176137487</v>
      </c>
      <c r="K35" s="8">
        <v>47893</v>
      </c>
      <c r="L35" s="9">
        <v>872</v>
      </c>
      <c r="M35" s="10">
        <v>1.820725366963857</v>
      </c>
      <c r="N35" s="8">
        <v>50072</v>
      </c>
      <c r="O35" s="9">
        <v>919</v>
      </c>
      <c r="P35" s="10">
        <v>1.8353570857964532</v>
      </c>
      <c r="Q35" s="8">
        <v>52017</v>
      </c>
      <c r="R35" s="9">
        <v>876</v>
      </c>
      <c r="S35" s="10">
        <v>1.6840648249610704</v>
      </c>
      <c r="T35" s="9">
        <v>53734</v>
      </c>
      <c r="U35" s="9">
        <v>921</v>
      </c>
      <c r="V35" s="10">
        <v>1.7139985856254887</v>
      </c>
      <c r="W35" s="9">
        <v>55728</v>
      </c>
      <c r="X35" s="9">
        <v>1005</v>
      </c>
      <c r="Y35" s="10">
        <v>1.8034022394487512</v>
      </c>
      <c r="Z35" s="9">
        <v>59341</v>
      </c>
      <c r="AA35" s="9">
        <v>1129</v>
      </c>
      <c r="AB35" s="10">
        <v>1.9025631519522759</v>
      </c>
      <c r="AC35" s="9">
        <v>79569</v>
      </c>
      <c r="AD35" s="9">
        <v>1635</v>
      </c>
      <c r="AE35" s="10">
        <v>2.054820344606568</v>
      </c>
      <c r="AF35" s="9">
        <v>83273</v>
      </c>
      <c r="AG35" s="9">
        <v>1754</v>
      </c>
      <c r="AH35" s="10">
        <v>2.1063249792850023</v>
      </c>
      <c r="AI35" s="9">
        <v>186078.00000000003</v>
      </c>
      <c r="AJ35" s="9">
        <v>4498</v>
      </c>
      <c r="AK35" s="10">
        <v>2.4172658777501903</v>
      </c>
    </row>
    <row r="36" spans="1:37" x14ac:dyDescent="0.25">
      <c r="A36" s="7" t="s">
        <v>16</v>
      </c>
      <c r="B36" s="8">
        <v>295220</v>
      </c>
      <c r="C36" s="9">
        <v>18530</v>
      </c>
      <c r="D36" s="10">
        <v>6.2766750220174794</v>
      </c>
      <c r="E36" s="8">
        <v>310791</v>
      </c>
      <c r="F36" s="9">
        <v>19961</v>
      </c>
      <c r="G36" s="10">
        <v>6.4226441563623142</v>
      </c>
      <c r="H36" s="8">
        <v>328267</v>
      </c>
      <c r="I36" s="9">
        <v>21334</v>
      </c>
      <c r="J36" s="10">
        <v>6.4989779661068585</v>
      </c>
      <c r="K36" s="8">
        <v>348851</v>
      </c>
      <c r="L36" s="9">
        <v>22549</v>
      </c>
      <c r="M36" s="10">
        <v>6.4637911314572696</v>
      </c>
      <c r="N36" s="8">
        <v>373158</v>
      </c>
      <c r="O36" s="9">
        <v>23806</v>
      </c>
      <c r="P36" s="10">
        <v>6.3796032779680463</v>
      </c>
      <c r="Q36" s="8">
        <v>394974</v>
      </c>
      <c r="R36" s="9">
        <v>24480</v>
      </c>
      <c r="S36" s="10">
        <v>6.1978763159094017</v>
      </c>
      <c r="T36" s="9">
        <v>417633</v>
      </c>
      <c r="U36" s="9">
        <v>25577</v>
      </c>
      <c r="V36" s="10">
        <v>6.124276577760857</v>
      </c>
      <c r="W36" s="9">
        <v>441242</v>
      </c>
      <c r="X36" s="9">
        <v>27993</v>
      </c>
      <c r="Y36" s="10">
        <v>6.344137684082658</v>
      </c>
      <c r="Z36" s="9">
        <v>454802</v>
      </c>
      <c r="AA36" s="9">
        <v>30113</v>
      </c>
      <c r="AB36" s="10">
        <v>6.6211230381572648</v>
      </c>
      <c r="AC36" s="9">
        <v>522946</v>
      </c>
      <c r="AD36" s="9">
        <v>36382</v>
      </c>
      <c r="AE36" s="10">
        <v>6.9571236800740426</v>
      </c>
      <c r="AF36" s="9">
        <v>547034</v>
      </c>
      <c r="AG36" s="9">
        <v>40206</v>
      </c>
      <c r="AH36" s="10">
        <v>7.3498173788100916</v>
      </c>
      <c r="AI36" s="9">
        <v>1239675.9999999991</v>
      </c>
      <c r="AJ36" s="9">
        <v>97145.999999999913</v>
      </c>
      <c r="AK36" s="10">
        <v>7.8364024148245175</v>
      </c>
    </row>
    <row r="37" spans="1:37" x14ac:dyDescent="0.25">
      <c r="A37" s="7" t="s">
        <v>17</v>
      </c>
      <c r="B37" s="8">
        <v>1312941</v>
      </c>
      <c r="C37" s="9">
        <v>92198</v>
      </c>
      <c r="D37" s="10">
        <v>7.0222500477934657</v>
      </c>
      <c r="E37" s="8">
        <v>1369084</v>
      </c>
      <c r="F37" s="9">
        <v>97858</v>
      </c>
      <c r="G37" s="10">
        <v>7.1476987533270417</v>
      </c>
      <c r="H37" s="8">
        <v>1438948</v>
      </c>
      <c r="I37" s="9">
        <v>102321</v>
      </c>
      <c r="J37" s="10">
        <v>7.1108198489452015</v>
      </c>
      <c r="K37" s="8">
        <v>1513656</v>
      </c>
      <c r="L37" s="9">
        <v>105309</v>
      </c>
      <c r="M37" s="10">
        <v>6.9572610949912006</v>
      </c>
      <c r="N37" s="8">
        <v>1596719</v>
      </c>
      <c r="O37" s="9">
        <v>107824</v>
      </c>
      <c r="P37" s="10">
        <v>6.7528475580236726</v>
      </c>
      <c r="Q37" s="8">
        <v>1676004</v>
      </c>
      <c r="R37" s="9">
        <v>108844</v>
      </c>
      <c r="S37" s="10">
        <v>6.4942565769532763</v>
      </c>
      <c r="T37" s="9">
        <v>1744934</v>
      </c>
      <c r="U37" s="9">
        <v>111483</v>
      </c>
      <c r="V37" s="10">
        <v>6.3889522469044664</v>
      </c>
      <c r="W37" s="9">
        <v>1814598</v>
      </c>
      <c r="X37" s="9">
        <v>118523</v>
      </c>
      <c r="Y37" s="10">
        <v>6.5316395146473205</v>
      </c>
      <c r="Z37" s="9">
        <v>1876219</v>
      </c>
      <c r="AA37" s="9">
        <v>130836</v>
      </c>
      <c r="AB37" s="10">
        <v>6.9733863690752518</v>
      </c>
      <c r="AC37" s="9">
        <v>2039793</v>
      </c>
      <c r="AD37" s="9">
        <v>138813</v>
      </c>
      <c r="AE37" s="10">
        <v>6.805249356184671</v>
      </c>
      <c r="AF37" s="9">
        <v>2047883</v>
      </c>
      <c r="AG37" s="9">
        <v>149661</v>
      </c>
      <c r="AH37" s="10">
        <v>7.3080835184431923</v>
      </c>
      <c r="AI37" s="9">
        <v>4499155.9999999981</v>
      </c>
      <c r="AJ37" s="9">
        <v>350060</v>
      </c>
      <c r="AK37" s="10">
        <v>7.7805704003150842</v>
      </c>
    </row>
    <row r="38" spans="1:37" x14ac:dyDescent="0.25">
      <c r="A38" s="20" t="s">
        <v>39</v>
      </c>
      <c r="B38" s="8"/>
      <c r="C38" s="9"/>
      <c r="D38" s="10">
        <v>6.2105808737741901</v>
      </c>
      <c r="E38" s="8"/>
      <c r="F38" s="9"/>
      <c r="G38" s="10">
        <v>6.4190636736516646</v>
      </c>
      <c r="H38" s="8"/>
      <c r="I38" s="9"/>
      <c r="J38" s="10">
        <v>6.5600805319319644</v>
      </c>
      <c r="K38" s="8"/>
      <c r="L38" s="9"/>
      <c r="M38" s="10">
        <v>6.5281423752199768</v>
      </c>
      <c r="N38" s="8"/>
      <c r="O38" s="9"/>
      <c r="P38" s="10">
        <v>6.4247553534171953</v>
      </c>
      <c r="Q38" s="8"/>
      <c r="R38" s="9"/>
      <c r="S38" s="10">
        <v>6.2240271277506629</v>
      </c>
      <c r="T38" s="9"/>
      <c r="U38" s="9"/>
      <c r="V38" s="10">
        <v>6.128460868468669</v>
      </c>
      <c r="W38" s="19"/>
      <c r="X38" s="19"/>
      <c r="Y38" s="10">
        <v>6.2624213605822288</v>
      </c>
      <c r="Z38" s="19"/>
      <c r="AA38" s="19"/>
      <c r="AB38" s="10">
        <f>SUM(AA4,AA5,AA9,AA12,AA13,AA14,AA17,AA19,AA24,AA32,AA33,AA36,AA28,AA11)*100/SUM(Z4,Z5,Z9,Z11,Z12,Z13,Z14,Z17,Z19,Z24,Z28,Z32,Z33,Z36)</f>
        <v>6.4091853400464274</v>
      </c>
      <c r="AC38" s="19"/>
      <c r="AD38" s="19"/>
      <c r="AE38" s="10">
        <v>6.843417899056643</v>
      </c>
      <c r="AF38" s="19"/>
      <c r="AG38" s="19"/>
      <c r="AH38" s="10">
        <v>7.1782596631338569</v>
      </c>
      <c r="AI38" s="19"/>
      <c r="AJ38" s="19"/>
      <c r="AK38" s="10">
        <v>7.4114619058439271</v>
      </c>
    </row>
    <row r="39" spans="1:37" x14ac:dyDescent="0.25">
      <c r="A39" s="11" t="s">
        <v>36</v>
      </c>
      <c r="B39" s="12"/>
      <c r="C39" s="13"/>
      <c r="D39" s="14">
        <v>6.5761391324012752</v>
      </c>
      <c r="E39" s="15"/>
      <c r="F39" s="16"/>
      <c r="G39" s="14">
        <v>6.685154471653898</v>
      </c>
      <c r="H39" s="15"/>
      <c r="I39" s="16"/>
      <c r="J39" s="14">
        <v>6.7120404716833173</v>
      </c>
      <c r="K39" s="15"/>
      <c r="L39" s="16"/>
      <c r="M39" s="14">
        <v>6.5983155114256258</v>
      </c>
      <c r="N39" s="15"/>
      <c r="O39" s="16"/>
      <c r="P39" s="14">
        <v>6.4206849245683273</v>
      </c>
      <c r="Q39" s="15"/>
      <c r="R39" s="16"/>
      <c r="S39" s="14">
        <v>6.1911598504549588</v>
      </c>
      <c r="T39" s="16"/>
      <c r="U39" s="16"/>
      <c r="V39" s="14">
        <v>6.0601420493213061</v>
      </c>
      <c r="W39" s="16"/>
      <c r="X39" s="16"/>
      <c r="Y39" s="14">
        <v>6.1600554392964861</v>
      </c>
      <c r="Z39" s="16"/>
      <c r="AA39" s="16"/>
      <c r="AB39" s="10">
        <f>SUM(AA3:AA37)*100/SUM(Z3:Z37)</f>
        <v>6.3768547758107657</v>
      </c>
      <c r="AC39" s="16"/>
      <c r="AD39" s="16"/>
      <c r="AE39" s="10">
        <v>6.4738631388133356</v>
      </c>
      <c r="AF39" s="16"/>
      <c r="AG39" s="16"/>
      <c r="AH39" s="10">
        <v>6.8640847418259501</v>
      </c>
      <c r="AI39" s="16"/>
      <c r="AJ39" s="16"/>
      <c r="AK39" s="10">
        <v>7.205403587301654</v>
      </c>
    </row>
    <row r="40" spans="1:37" x14ac:dyDescent="0.25">
      <c r="Y40" s="17"/>
    </row>
    <row r="41" spans="1:37" x14ac:dyDescent="0.25">
      <c r="A41" s="3" t="s">
        <v>44</v>
      </c>
    </row>
  </sheetData>
  <mergeCells count="12">
    <mergeCell ref="AF1:AH1"/>
    <mergeCell ref="AI1:AK1"/>
    <mergeCell ref="B1:D1"/>
    <mergeCell ref="H1:J1"/>
    <mergeCell ref="E1:G1"/>
    <mergeCell ref="K1:M1"/>
    <mergeCell ref="N1:P1"/>
    <mergeCell ref="AC1:AE1"/>
    <mergeCell ref="Z1:AB1"/>
    <mergeCell ref="W1:Y1"/>
    <mergeCell ref="Q1:S1"/>
    <mergeCell ref="T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P-P co-publications</vt:lpstr>
      <vt:lpstr>OECD countries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Steen</dc:creator>
  <cp:lastModifiedBy>Lionne Koens</cp:lastModifiedBy>
  <dcterms:created xsi:type="dcterms:W3CDTF">2016-05-18T08:43:16Z</dcterms:created>
  <dcterms:modified xsi:type="dcterms:W3CDTF">2023-04-17T08:23:40Z</dcterms:modified>
</cp:coreProperties>
</file>