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cuments\Werk\CSVs\"/>
    </mc:Choice>
  </mc:AlternateContent>
  <xr:revisionPtr revIDLastSave="0" documentId="13_ncr:1_{7EDCFD8F-8794-49D5-84DA-C5E5EE62C4E1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hanghai ARWU - field" sheetId="1" r:id="rId1"/>
    <sheet name="Shanghai ARWU - subject" sheetId="6" r:id="rId2"/>
    <sheet name="THE - subject" sheetId="2" r:id="rId3"/>
    <sheet name="QS - subject" sheetId="3" r:id="rId4"/>
    <sheet name="Leiden Ranking-rank" sheetId="4" r:id="rId5"/>
    <sheet name="Leiden Ranking PP%" sheetId="5" r:id="rId6"/>
  </sheets>
  <calcPr calcId="181029"/>
</workbook>
</file>

<file path=xl/calcChain.xml><?xml version="1.0" encoding="utf-8"?>
<calcChain xmlns="http://schemas.openxmlformats.org/spreadsheetml/2006/main">
  <c r="E70" i="6" l="1"/>
  <c r="E59" i="6"/>
  <c r="E52" i="6"/>
  <c r="E27" i="6"/>
  <c r="E10" i="6"/>
  <c r="H12" i="2" l="1"/>
  <c r="D70" i="6" l="1"/>
  <c r="D59" i="6"/>
  <c r="D52" i="6"/>
  <c r="D27" i="6"/>
  <c r="D10" i="6"/>
  <c r="I64" i="3" l="1"/>
  <c r="H64" i="3"/>
  <c r="G64" i="3"/>
  <c r="F64" i="3"/>
  <c r="E64" i="3"/>
  <c r="D64" i="3"/>
  <c r="C64" i="3"/>
  <c r="B64" i="3"/>
  <c r="I54" i="3"/>
  <c r="H54" i="3"/>
  <c r="G54" i="3"/>
  <c r="F54" i="3"/>
  <c r="E54" i="3"/>
  <c r="D54" i="3"/>
  <c r="C54" i="3"/>
  <c r="B54" i="3"/>
  <c r="I42" i="3"/>
  <c r="H42" i="3"/>
  <c r="G42" i="3"/>
  <c r="F42" i="3"/>
  <c r="E42" i="3"/>
  <c r="D42" i="3"/>
  <c r="C42" i="3"/>
  <c r="B42" i="3"/>
  <c r="I32" i="3"/>
  <c r="H32" i="3"/>
  <c r="G32" i="3"/>
  <c r="F32" i="3"/>
  <c r="E32" i="3"/>
  <c r="D32" i="3"/>
  <c r="C32" i="3"/>
  <c r="B32" i="3"/>
  <c r="I14" i="3"/>
  <c r="H14" i="3"/>
  <c r="G14" i="3"/>
  <c r="F14" i="3"/>
  <c r="E14" i="3"/>
  <c r="D14" i="3"/>
  <c r="C14" i="3"/>
  <c r="B14" i="3"/>
  <c r="G12" i="2" l="1"/>
  <c r="C70" i="6" l="1"/>
  <c r="B70" i="6"/>
  <c r="C59" i="6"/>
  <c r="B59" i="6"/>
  <c r="C52" i="6"/>
  <c r="B52" i="6"/>
  <c r="C27" i="6"/>
  <c r="B27" i="6"/>
  <c r="C10" i="6"/>
  <c r="B10" i="6"/>
  <c r="C12" i="2" l="1"/>
  <c r="D12" i="2"/>
  <c r="E12" i="2"/>
  <c r="F12" i="2"/>
  <c r="B12" i="2"/>
</calcChain>
</file>

<file path=xl/sharedStrings.xml><?xml version="1.0" encoding="utf-8"?>
<sst xmlns="http://schemas.openxmlformats.org/spreadsheetml/2006/main" count="299" uniqueCount="172">
  <si>
    <t>Engineering &amp; technology</t>
  </si>
  <si>
    <t>Social sciences</t>
  </si>
  <si>
    <t>Life sciences</t>
  </si>
  <si>
    <t>Arts &amp; humanities</t>
  </si>
  <si>
    <t>Geesteswetenschappen</t>
  </si>
  <si>
    <t>Archeologie</t>
  </si>
  <si>
    <t>Kunst en design</t>
  </si>
  <si>
    <t>Engelse taal en cultuur</t>
  </si>
  <si>
    <t>Geschiedenis</t>
  </si>
  <si>
    <t>Linguistiek</t>
  </si>
  <si>
    <t>Moderne talen</t>
  </si>
  <si>
    <t>Uitvoerende kunsten</t>
  </si>
  <si>
    <t>Filosofie</t>
  </si>
  <si>
    <t>Sociale Wetenschappen</t>
  </si>
  <si>
    <t>Accounting &amp; financiёn</t>
  </si>
  <si>
    <t>Anthropologie</t>
  </si>
  <si>
    <t>Business &amp; Management</t>
  </si>
  <si>
    <t>Communicatie &amp; mediastudies</t>
  </si>
  <si>
    <t>Ontwikkelingsstudies</t>
  </si>
  <si>
    <t>Economie &amp; Econometrie</t>
  </si>
  <si>
    <t>Onderwijskunde</t>
  </si>
  <si>
    <t>Recht</t>
  </si>
  <si>
    <t>Politiek en Internationale studies</t>
  </si>
  <si>
    <t>Sociologie</t>
  </si>
  <si>
    <t>Statistiek en operationeel onderzoek</t>
  </si>
  <si>
    <t>Techniek en Bouwkunde</t>
  </si>
  <si>
    <t>Architectuur &amp; gebouwde omgeving</t>
  </si>
  <si>
    <t>Computer wetenschappen en informatica</t>
  </si>
  <si>
    <t>Chemische technologie</t>
  </si>
  <si>
    <t>Civiele techniek en infrastructuur</t>
  </si>
  <si>
    <t>Electrotechniek</t>
  </si>
  <si>
    <t>Mechanische technologie, luchtvaart en industrieel</t>
  </si>
  <si>
    <t>Mijnbouw en mineraalkunde</t>
  </si>
  <si>
    <t>Levenswetenschappen en geneeskunde</t>
  </si>
  <si>
    <t>Land- en bosbouw</t>
  </si>
  <si>
    <t>Biologie</t>
  </si>
  <si>
    <t>Tandheelkunde</t>
  </si>
  <si>
    <t>Geneeskunde</t>
  </si>
  <si>
    <t>Farmacie en farmacologie</t>
  </si>
  <si>
    <t>Psychologie</t>
  </si>
  <si>
    <t>Diergeneeskunde</t>
  </si>
  <si>
    <t>Verplegingswetenschappen</t>
  </si>
  <si>
    <t>Natuurwetenschappen</t>
  </si>
  <si>
    <t>Chemie</t>
  </si>
  <si>
    <t>Aard en marinewetenschappen</t>
  </si>
  <si>
    <t>Milieuwetenschappen</t>
  </si>
  <si>
    <t>Geografie</t>
  </si>
  <si>
    <t>Materiaalkunde</t>
  </si>
  <si>
    <t>Wiskunde</t>
  </si>
  <si>
    <t>Fysica en astronomie</t>
  </si>
  <si>
    <t>Science</t>
  </si>
  <si>
    <t>Engineering</t>
  </si>
  <si>
    <t>Medical sciences</t>
  </si>
  <si>
    <t>per cluster van wetenschapsgebieden</t>
  </si>
  <si>
    <t>Het aantal Nederlandse universiteiten in de top-100 van de Shanghai ranking</t>
  </si>
  <si>
    <t>Tabel 2</t>
  </si>
  <si>
    <t>Tabel 3</t>
  </si>
  <si>
    <t>Aantal Nederlandse universiteiten in de top-50 van de QS subject ranking</t>
  </si>
  <si>
    <t>Bewerking: Rathenau Instituut</t>
  </si>
  <si>
    <t>Bron: Shanghai ranking, Academic Ranking of World Universities 2016</t>
  </si>
  <si>
    <t>Bron: QS World University Ranking</t>
  </si>
  <si>
    <t>Theologie, Goddelijkheid en Religieuze Studies</t>
  </si>
  <si>
    <t>Sport gerelateerd onderzoek</t>
  </si>
  <si>
    <t>Bestuurswetenschappen</t>
  </si>
  <si>
    <t>Anatomie &amp; Fysiologie</t>
  </si>
  <si>
    <t>2013/2014</t>
  </si>
  <si>
    <t>2014/2015</t>
  </si>
  <si>
    <t>2015/2016</t>
  </si>
  <si>
    <t>2016/2017</t>
  </si>
  <si>
    <t>Clinical, precilinical &amp; health</t>
  </si>
  <si>
    <t>Computer science</t>
  </si>
  <si>
    <t>Business &amp; Economics</t>
  </si>
  <si>
    <t>Totaal</t>
  </si>
  <si>
    <t>Aantal Nederlandse universiteiten in de top-100 van de de Times Higher Education Ranking by subject</t>
  </si>
  <si>
    <t>Bron: Times Higher Education, Rankings by subject</t>
  </si>
  <si>
    <t>Positie van de Nederlandse universiteiten</t>
  </si>
  <si>
    <t xml:space="preserve">PP(top 10%): het aandeel van de publicaties van een universiteit, dat - vergeleken met andere publicaties in hetzelfde veld en in hetzelfde jaar - tot de top 10% meest geciteerde publicaties behoort. </t>
  </si>
  <si>
    <t>2006–2009</t>
  </si>
  <si>
    <t>2007–2010</t>
  </si>
  <si>
    <t>2008–2011</t>
  </si>
  <si>
    <t>2009–2012</t>
  </si>
  <si>
    <t>2010–2013</t>
  </si>
  <si>
    <t>2011–2014</t>
  </si>
  <si>
    <t>2012–2015</t>
  </si>
  <si>
    <t>2013–2016</t>
  </si>
  <si>
    <t>EUR</t>
  </si>
  <si>
    <t>LEI</t>
  </si>
  <si>
    <t>RU</t>
  </si>
  <si>
    <t>RUG</t>
  </si>
  <si>
    <t>TiU</t>
  </si>
  <si>
    <t>TUD</t>
  </si>
  <si>
    <t>TU/E</t>
  </si>
  <si>
    <t>UM</t>
  </si>
  <si>
    <t>UT</t>
  </si>
  <si>
    <t>UU</t>
  </si>
  <si>
    <t>UVA</t>
  </si>
  <si>
    <t>VU</t>
  </si>
  <si>
    <t>WUR</t>
  </si>
  <si>
    <t xml:space="preserve">Aantal NL universiteiten in Top100 </t>
  </si>
  <si>
    <t>PP(collab): het aandeel co-publicaties van een universiteit, waarbij is samengewerkt met een of meer andere organisaties t.o.v. het totaal van de publicaties van die universiteit. </t>
  </si>
  <si>
    <t>Bron: CWTS Leiden ranking 2018</t>
  </si>
  <si>
    <t>2017/2018</t>
  </si>
  <si>
    <t>Klassieke talen en oude geschiedenis</t>
  </si>
  <si>
    <t>Bibliotheek en informatiemanagement</t>
  </si>
  <si>
    <t>PP(industry): het aandeel co-publicaties van een universiteit, waarbij is samengewerkt met een of meer bedrijven</t>
  </si>
  <si>
    <t>Physical sciences</t>
  </si>
  <si>
    <t>Bron: ARWU ranking</t>
  </si>
  <si>
    <t>Tabel 1a.</t>
  </si>
  <si>
    <t>Tabel 1b: Aantal Nederlandse universiteiten in de top-100 van de Shanghai subject ranking</t>
  </si>
  <si>
    <t>Medical Sciences</t>
  </si>
  <si>
    <t>Clinical Medicine</t>
  </si>
  <si>
    <t>Public Health</t>
  </si>
  <si>
    <t>Dentistry &amp; Oral Sciences</t>
  </si>
  <si>
    <t>Nursing</t>
  </si>
  <si>
    <t>Medical Technology</t>
  </si>
  <si>
    <t>Pharmacy and Pharmaceutical Sciences</t>
  </si>
  <si>
    <t>Social Sciences</t>
  </si>
  <si>
    <t>Economics</t>
  </si>
  <si>
    <t>Statistics</t>
  </si>
  <si>
    <t>Law</t>
  </si>
  <si>
    <t>Political Sciences</t>
  </si>
  <si>
    <t>Sociology</t>
  </si>
  <si>
    <t>Education</t>
  </si>
  <si>
    <t>Communication</t>
  </si>
  <si>
    <t>Psychology</t>
  </si>
  <si>
    <t>Business Administration</t>
  </si>
  <si>
    <t>Finance</t>
  </si>
  <si>
    <t>Management</t>
  </si>
  <si>
    <t>Public Administration</t>
  </si>
  <si>
    <t>Hospitality &amp; Tourism Management</t>
  </si>
  <si>
    <t>Library &amp; Information Science</t>
  </si>
  <si>
    <t>Mechanical Engineering</t>
  </si>
  <si>
    <t>Electrical &amp; Electronic Engineering</t>
  </si>
  <si>
    <t>Automation &amp; Control</t>
  </si>
  <si>
    <t>Telecommunication Engineering</t>
  </si>
  <si>
    <t>Instruments Science &amp; Technology</t>
  </si>
  <si>
    <t>Biomedical Engineering</t>
  </si>
  <si>
    <t>Computer Science &amp; Engineering</t>
  </si>
  <si>
    <t>Civil Engineering</t>
  </si>
  <si>
    <t>Chemical Engineering</t>
  </si>
  <si>
    <t>Materials Science &amp; Engineering</t>
  </si>
  <si>
    <t>Nanoscience &amp; Nanotechnology</t>
  </si>
  <si>
    <t>Energy Science &amp; Engineering</t>
  </si>
  <si>
    <t>Environmental Science &amp; Engineering</t>
  </si>
  <si>
    <t>Water Resources</t>
  </si>
  <si>
    <t>Food Science &amp; Technology</t>
  </si>
  <si>
    <t>Biotechnology</t>
  </si>
  <si>
    <t>Aerospace Engineering*</t>
  </si>
  <si>
    <t>Marine/Ocean Engineering*</t>
  </si>
  <si>
    <t>Transportation Science &amp; Technology</t>
  </si>
  <si>
    <t>Remote Sensing*</t>
  </si>
  <si>
    <t>Mining &amp; Mineral Engineering*</t>
  </si>
  <si>
    <t>Metallurgical Engineering</t>
  </si>
  <si>
    <t>Life Sciences</t>
  </si>
  <si>
    <t>Biological Sciences</t>
  </si>
  <si>
    <t>Human Biological Sciences</t>
  </si>
  <si>
    <t>Agricultural Sciences</t>
  </si>
  <si>
    <t>Veterinary Sciences</t>
  </si>
  <si>
    <t>Naturel Sciences</t>
  </si>
  <si>
    <t>Chemistry</t>
  </si>
  <si>
    <t>Earth sciences</t>
  </si>
  <si>
    <t>Ecology</t>
  </si>
  <si>
    <t>Geography</t>
  </si>
  <si>
    <t>Mathematics</t>
  </si>
  <si>
    <t>Physics</t>
  </si>
  <si>
    <t>* Aantal in de top-50 in plaats van in de top-100</t>
  </si>
  <si>
    <t>2014-2017</t>
  </si>
  <si>
    <t>2019/2019</t>
  </si>
  <si>
    <t>Hospitality en vrijetijdsmanagement</t>
  </si>
  <si>
    <t>2015-2018</t>
  </si>
  <si>
    <t>Oceanography</t>
  </si>
  <si>
    <t>Atmospheric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</si>
</sst>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4A4A4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 applyNumberFormat="0" applyFill="0" applyBorder="0" applyAlignment="0" applyProtection="0"/>
    <xf numFmtId="0" fontId="17" fillId="8" borderId="18" applyNumberFormat="0" applyAlignment="0" applyProtection="0"/>
    <xf numFmtId="0" fontId="18" fillId="9" borderId="21" applyNumberFormat="0" applyAlignment="0" applyProtection="0"/>
    <xf numFmtId="0" fontId="19" fillId="0" borderId="20" applyNumberFormat="0" applyFill="0" applyAlignment="0" applyProtection="0"/>
    <xf numFmtId="0" fontId="20" fillId="4" borderId="0" applyNumberFormat="0" applyBorder="0" applyAlignment="0" applyProtection="0"/>
    <xf numFmtId="0" fontId="21" fillId="7" borderId="18" applyNumberFormat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7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5" fillId="10" borderId="22" applyNumberFormat="0" applyFont="0" applyAlignment="0" applyProtection="0"/>
    <xf numFmtId="0" fontId="26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23" applyNumberFormat="0" applyFill="0" applyAlignment="0" applyProtection="0"/>
    <xf numFmtId="0" fontId="27" fillId="8" borderId="1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3" fillId="0" borderId="0" xfId="0" applyFont="1"/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8" fillId="0" borderId="0" xfId="1"/>
    <xf numFmtId="0" fontId="2" fillId="0" borderId="0" xfId="0" applyFont="1"/>
    <xf numFmtId="0" fontId="2" fillId="3" borderId="0" xfId="0" applyFont="1" applyFill="1"/>
    <xf numFmtId="0" fontId="2" fillId="0" borderId="2" xfId="0" applyFont="1" applyBorder="1"/>
    <xf numFmtId="0" fontId="2" fillId="0" borderId="0" xfId="0" applyFont="1" applyBorder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8" fillId="0" borderId="0" xfId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0" fillId="0" borderId="3" xfId="0" applyFont="1" applyBorder="1"/>
    <xf numFmtId="0" fontId="13" fillId="0" borderId="4" xfId="0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0" fillId="0" borderId="6" xfId="0" applyFont="1" applyBorder="1"/>
    <xf numFmtId="0" fontId="13" fillId="0" borderId="7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0" fillId="0" borderId="8" xfId="0" applyFont="1" applyBorder="1"/>
    <xf numFmtId="0" fontId="13" fillId="0" borderId="9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0" fillId="0" borderId="0" xfId="0" applyFont="1" applyBorder="1"/>
    <xf numFmtId="0" fontId="14" fillId="0" borderId="0" xfId="1" applyFont="1"/>
    <xf numFmtId="0" fontId="6" fillId="3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vertical="center" wrapText="1"/>
    </xf>
    <xf numFmtId="0" fontId="12" fillId="0" borderId="10" xfId="0" applyFont="1" applyBorder="1" applyAlignment="1">
      <alignment horizontal="right" vertical="center" wrapText="1"/>
    </xf>
    <xf numFmtId="0" fontId="12" fillId="0" borderId="11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12" xfId="0" applyFont="1" applyBorder="1"/>
    <xf numFmtId="0" fontId="13" fillId="0" borderId="1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right" vertical="center" wrapText="1"/>
    </xf>
    <xf numFmtId="0" fontId="7" fillId="0" borderId="0" xfId="0" applyFont="1" applyFill="1"/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164" fontId="13" fillId="0" borderId="12" xfId="0" applyNumberFormat="1" applyFont="1" applyBorder="1" applyAlignment="1">
      <alignment horizontal="right" vertical="center" wrapText="1"/>
    </xf>
    <xf numFmtId="164" fontId="13" fillId="0" borderId="12" xfId="0" applyNumberFormat="1" applyFont="1" applyBorder="1" applyAlignment="1">
      <alignment horizontal="right" vertical="center"/>
    </xf>
    <xf numFmtId="164" fontId="10" fillId="0" borderId="12" xfId="0" applyNumberFormat="1" applyFont="1" applyBorder="1"/>
    <xf numFmtId="0" fontId="2" fillId="3" borderId="2" xfId="0" applyFont="1" applyFill="1" applyBorder="1"/>
    <xf numFmtId="0" fontId="6" fillId="0" borderId="0" xfId="0" applyFont="1" applyFill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1" fillId="0" borderId="0" xfId="0" applyFont="1"/>
  </cellXfs>
  <cellStyles count="19">
    <cellStyle name="Berekening" xfId="2" xr:uid="{00000000-0005-0000-0000-000000000000}"/>
    <cellStyle name="Controlecel" xfId="3" xr:uid="{00000000-0005-0000-0000-000001000000}"/>
    <cellStyle name="Gekoppelde cel" xfId="4" xr:uid="{00000000-0005-0000-0000-000002000000}"/>
    <cellStyle name="Goed" xfId="5" xr:uid="{00000000-0005-0000-0000-000003000000}"/>
    <cellStyle name="Hyperlink" xfId="1" builtinId="8"/>
    <cellStyle name="Invoer" xfId="6" xr:uid="{00000000-0005-0000-0000-000005000000}"/>
    <cellStyle name="Kop 1" xfId="7" xr:uid="{00000000-0005-0000-0000-000006000000}"/>
    <cellStyle name="Kop 2" xfId="8" xr:uid="{00000000-0005-0000-0000-000007000000}"/>
    <cellStyle name="Kop 3" xfId="9" xr:uid="{00000000-0005-0000-0000-000008000000}"/>
    <cellStyle name="Kop 4" xfId="10" xr:uid="{00000000-0005-0000-0000-000009000000}"/>
    <cellStyle name="Neutraal" xfId="11" xr:uid="{00000000-0005-0000-0000-00000A000000}"/>
    <cellStyle name="Notitie" xfId="12" xr:uid="{00000000-0005-0000-0000-00000C000000}"/>
    <cellStyle name="Ongeldig" xfId="13" xr:uid="{00000000-0005-0000-0000-00000D000000}"/>
    <cellStyle name="Standaard" xfId="0" builtinId="0"/>
    <cellStyle name="Titel" xfId="14" xr:uid="{00000000-0005-0000-0000-00000E000000}"/>
    <cellStyle name="Totaal" xfId="15" xr:uid="{00000000-0005-0000-0000-00000F000000}"/>
    <cellStyle name="Uitvoer" xfId="16" xr:uid="{00000000-0005-0000-0000-000010000000}"/>
    <cellStyle name="Verklarende tekst" xfId="17" xr:uid="{00000000-0005-0000-0000-000011000000}"/>
    <cellStyle name="Waarschuwingstekst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(top 10%)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Ranking-rank'!$B$4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Ranking-rank'!$B$5:$B$17</c:f>
              <c:numCache>
                <c:formatCode>General</c:formatCode>
                <c:ptCount val="13"/>
                <c:pt idx="0">
                  <c:v>77</c:v>
                </c:pt>
                <c:pt idx="1">
                  <c:v>91</c:v>
                </c:pt>
                <c:pt idx="2">
                  <c:v>162</c:v>
                </c:pt>
                <c:pt idx="3">
                  <c:v>179</c:v>
                </c:pt>
                <c:pt idx="4">
                  <c:v>460</c:v>
                </c:pt>
                <c:pt idx="5">
                  <c:v>133</c:v>
                </c:pt>
                <c:pt idx="6">
                  <c:v>122</c:v>
                </c:pt>
                <c:pt idx="7">
                  <c:v>223</c:v>
                </c:pt>
                <c:pt idx="8">
                  <c:v>62</c:v>
                </c:pt>
                <c:pt idx="9">
                  <c:v>92</c:v>
                </c:pt>
                <c:pt idx="10">
                  <c:v>85</c:v>
                </c:pt>
                <c:pt idx="11">
                  <c:v>100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0-40A7-9DE2-334F34DBD2A0}"/>
            </c:ext>
          </c:extLst>
        </c:ser>
        <c:ser>
          <c:idx val="1"/>
          <c:order val="1"/>
          <c:tx>
            <c:strRef>
              <c:f>'Leiden Ranking-rank'!$C$4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Ranking-rank'!$C$5:$C$17</c:f>
              <c:numCache>
                <c:formatCode>General</c:formatCode>
                <c:ptCount val="13"/>
                <c:pt idx="0">
                  <c:v>63</c:v>
                </c:pt>
                <c:pt idx="1">
                  <c:v>62</c:v>
                </c:pt>
                <c:pt idx="2">
                  <c:v>145</c:v>
                </c:pt>
                <c:pt idx="3">
                  <c:v>172</c:v>
                </c:pt>
                <c:pt idx="4">
                  <c:v>381</c:v>
                </c:pt>
                <c:pt idx="5">
                  <c:v>119</c:v>
                </c:pt>
                <c:pt idx="6">
                  <c:v>104</c:v>
                </c:pt>
                <c:pt idx="7">
                  <c:v>158</c:v>
                </c:pt>
                <c:pt idx="8">
                  <c:v>84</c:v>
                </c:pt>
                <c:pt idx="9">
                  <c:v>81</c:v>
                </c:pt>
                <c:pt idx="10">
                  <c:v>82</c:v>
                </c:pt>
                <c:pt idx="11">
                  <c:v>83</c:v>
                </c:pt>
                <c:pt idx="12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0-40A7-9DE2-334F34DBD2A0}"/>
            </c:ext>
          </c:extLst>
        </c:ser>
        <c:ser>
          <c:idx val="2"/>
          <c:order val="2"/>
          <c:tx>
            <c:strRef>
              <c:f>'Leiden Ranking-rank'!$D$4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Ranking-rank'!$D$5:$D$17</c:f>
              <c:numCache>
                <c:formatCode>General</c:formatCode>
                <c:ptCount val="13"/>
                <c:pt idx="0">
                  <c:v>87</c:v>
                </c:pt>
                <c:pt idx="1">
                  <c:v>52</c:v>
                </c:pt>
                <c:pt idx="2">
                  <c:v>117</c:v>
                </c:pt>
                <c:pt idx="3">
                  <c:v>154</c:v>
                </c:pt>
                <c:pt idx="4">
                  <c:v>375</c:v>
                </c:pt>
                <c:pt idx="5">
                  <c:v>128</c:v>
                </c:pt>
                <c:pt idx="6">
                  <c:v>122</c:v>
                </c:pt>
                <c:pt idx="7">
                  <c:v>107</c:v>
                </c:pt>
                <c:pt idx="8">
                  <c:v>92</c:v>
                </c:pt>
                <c:pt idx="9">
                  <c:v>75</c:v>
                </c:pt>
                <c:pt idx="10">
                  <c:v>78</c:v>
                </c:pt>
                <c:pt idx="11">
                  <c:v>82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A0-40A7-9DE2-334F34DBD2A0}"/>
            </c:ext>
          </c:extLst>
        </c:ser>
        <c:ser>
          <c:idx val="3"/>
          <c:order val="3"/>
          <c:tx>
            <c:strRef>
              <c:f>'Leiden Ranking-rank'!$E$4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Ranking-rank'!$E$5:$E$17</c:f>
              <c:numCache>
                <c:formatCode>General</c:formatCode>
                <c:ptCount val="13"/>
                <c:pt idx="0">
                  <c:v>78</c:v>
                </c:pt>
                <c:pt idx="1">
                  <c:v>57</c:v>
                </c:pt>
                <c:pt idx="2">
                  <c:v>107</c:v>
                </c:pt>
                <c:pt idx="3">
                  <c:v>137</c:v>
                </c:pt>
                <c:pt idx="4">
                  <c:v>295</c:v>
                </c:pt>
                <c:pt idx="5">
                  <c:v>96</c:v>
                </c:pt>
                <c:pt idx="6">
                  <c:v>117</c:v>
                </c:pt>
                <c:pt idx="7">
                  <c:v>103</c:v>
                </c:pt>
                <c:pt idx="8">
                  <c:v>94</c:v>
                </c:pt>
                <c:pt idx="9">
                  <c:v>61</c:v>
                </c:pt>
                <c:pt idx="10">
                  <c:v>69</c:v>
                </c:pt>
                <c:pt idx="11">
                  <c:v>62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A0-40A7-9DE2-334F34DBD2A0}"/>
            </c:ext>
          </c:extLst>
        </c:ser>
        <c:ser>
          <c:idx val="4"/>
          <c:order val="4"/>
          <c:tx>
            <c:strRef>
              <c:f>'Leiden Ranking-rank'!$F$4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Ranking-rank'!$F$5:$F$17</c:f>
              <c:numCache>
                <c:formatCode>General</c:formatCode>
                <c:ptCount val="13"/>
                <c:pt idx="0">
                  <c:v>80</c:v>
                </c:pt>
                <c:pt idx="1">
                  <c:v>55</c:v>
                </c:pt>
                <c:pt idx="2">
                  <c:v>119</c:v>
                </c:pt>
                <c:pt idx="3">
                  <c:v>138</c:v>
                </c:pt>
                <c:pt idx="4">
                  <c:v>318</c:v>
                </c:pt>
                <c:pt idx="5">
                  <c:v>93</c:v>
                </c:pt>
                <c:pt idx="6">
                  <c:v>149</c:v>
                </c:pt>
                <c:pt idx="7">
                  <c:v>90</c:v>
                </c:pt>
                <c:pt idx="8">
                  <c:v>154</c:v>
                </c:pt>
                <c:pt idx="9">
                  <c:v>56</c:v>
                </c:pt>
                <c:pt idx="10">
                  <c:v>71</c:v>
                </c:pt>
                <c:pt idx="11">
                  <c:v>75</c:v>
                </c:pt>
                <c:pt idx="12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A0-40A7-9DE2-334F34DBD2A0}"/>
            </c:ext>
          </c:extLst>
        </c:ser>
        <c:ser>
          <c:idx val="5"/>
          <c:order val="5"/>
          <c:tx>
            <c:strRef>
              <c:f>'Leiden Ranking-rank'!$G$4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Ranking-rank'!$G$5:$G$17</c:f>
              <c:numCache>
                <c:formatCode>General</c:formatCode>
                <c:ptCount val="13"/>
                <c:pt idx="0">
                  <c:v>86</c:v>
                </c:pt>
                <c:pt idx="1">
                  <c:v>73</c:v>
                </c:pt>
                <c:pt idx="2">
                  <c:v>98</c:v>
                </c:pt>
                <c:pt idx="3">
                  <c:v>130</c:v>
                </c:pt>
                <c:pt idx="4">
                  <c:v>349</c:v>
                </c:pt>
                <c:pt idx="5">
                  <c:v>76</c:v>
                </c:pt>
                <c:pt idx="6">
                  <c:v>122</c:v>
                </c:pt>
                <c:pt idx="7">
                  <c:v>111</c:v>
                </c:pt>
                <c:pt idx="8">
                  <c:v>186</c:v>
                </c:pt>
                <c:pt idx="9">
                  <c:v>52</c:v>
                </c:pt>
                <c:pt idx="10">
                  <c:v>68</c:v>
                </c:pt>
                <c:pt idx="11">
                  <c:v>85</c:v>
                </c:pt>
                <c:pt idx="1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A0-40A7-9DE2-334F34DBD2A0}"/>
            </c:ext>
          </c:extLst>
        </c:ser>
        <c:ser>
          <c:idx val="6"/>
          <c:order val="6"/>
          <c:tx>
            <c:strRef>
              <c:f>'Leiden Ranking-rank'!$H$4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Ranking-rank'!$H$5:$H$17</c:f>
              <c:numCache>
                <c:formatCode>General</c:formatCode>
                <c:ptCount val="13"/>
                <c:pt idx="0">
                  <c:v>71</c:v>
                </c:pt>
                <c:pt idx="1">
                  <c:v>90</c:v>
                </c:pt>
                <c:pt idx="2">
                  <c:v>96</c:v>
                </c:pt>
                <c:pt idx="3">
                  <c:v>136</c:v>
                </c:pt>
                <c:pt idx="4">
                  <c:v>360</c:v>
                </c:pt>
                <c:pt idx="5">
                  <c:v>64</c:v>
                </c:pt>
                <c:pt idx="6">
                  <c:v>123</c:v>
                </c:pt>
                <c:pt idx="7">
                  <c:v>119</c:v>
                </c:pt>
                <c:pt idx="8">
                  <c:v>174</c:v>
                </c:pt>
                <c:pt idx="9">
                  <c:v>55</c:v>
                </c:pt>
                <c:pt idx="10">
                  <c:v>68</c:v>
                </c:pt>
                <c:pt idx="11">
                  <c:v>101</c:v>
                </c:pt>
                <c:pt idx="1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3A0-40A7-9DE2-334F34DBD2A0}"/>
            </c:ext>
          </c:extLst>
        </c:ser>
        <c:ser>
          <c:idx val="7"/>
          <c:order val="7"/>
          <c:tx>
            <c:strRef>
              <c:f>'Leiden Ranking-rank'!$I$4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Ranking-rank'!$I$5:$I$17</c:f>
              <c:numCache>
                <c:formatCode>General</c:formatCode>
                <c:ptCount val="13"/>
                <c:pt idx="0">
                  <c:v>73</c:v>
                </c:pt>
                <c:pt idx="1">
                  <c:v>88</c:v>
                </c:pt>
                <c:pt idx="2">
                  <c:v>108</c:v>
                </c:pt>
                <c:pt idx="3">
                  <c:v>134</c:v>
                </c:pt>
                <c:pt idx="4">
                  <c:v>265</c:v>
                </c:pt>
                <c:pt idx="5">
                  <c:v>83</c:v>
                </c:pt>
                <c:pt idx="6">
                  <c:v>131</c:v>
                </c:pt>
                <c:pt idx="7">
                  <c:v>136</c:v>
                </c:pt>
                <c:pt idx="8">
                  <c:v>179</c:v>
                </c:pt>
                <c:pt idx="9">
                  <c:v>59</c:v>
                </c:pt>
                <c:pt idx="10">
                  <c:v>67</c:v>
                </c:pt>
                <c:pt idx="11">
                  <c:v>102</c:v>
                </c:pt>
                <c:pt idx="12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3A0-40A7-9DE2-334F34DBD2A0}"/>
            </c:ext>
          </c:extLst>
        </c:ser>
        <c:ser>
          <c:idx val="8"/>
          <c:order val="8"/>
          <c:tx>
            <c:strRef>
              <c:f>'Leiden Ranking-rank'!$J$4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Ranking-rank'!$J$5:$J$17</c:f>
              <c:numCache>
                <c:formatCode>General</c:formatCode>
                <c:ptCount val="13"/>
                <c:pt idx="0">
                  <c:v>78</c:v>
                </c:pt>
                <c:pt idx="1">
                  <c:v>99</c:v>
                </c:pt>
                <c:pt idx="2">
                  <c:v>106</c:v>
                </c:pt>
                <c:pt idx="3">
                  <c:v>117</c:v>
                </c:pt>
                <c:pt idx="4">
                  <c:v>282</c:v>
                </c:pt>
                <c:pt idx="5">
                  <c:v>113</c:v>
                </c:pt>
                <c:pt idx="6">
                  <c:v>133</c:v>
                </c:pt>
                <c:pt idx="7">
                  <c:v>189</c:v>
                </c:pt>
                <c:pt idx="8">
                  <c:v>190</c:v>
                </c:pt>
                <c:pt idx="9">
                  <c:v>66</c:v>
                </c:pt>
                <c:pt idx="10">
                  <c:v>69</c:v>
                </c:pt>
                <c:pt idx="11">
                  <c:v>85</c:v>
                </c:pt>
                <c:pt idx="12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B-48B5-88F5-A347170B0EC2}"/>
            </c:ext>
          </c:extLst>
        </c:ser>
        <c:ser>
          <c:idx val="9"/>
          <c:order val="9"/>
          <c:tx>
            <c:strRef>
              <c:f>'Leiden Ranking-rank'!$K$4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Ranking-rank'!$A$5:$A$17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Ranking-rank'!$K$5:$K$17</c:f>
              <c:numCache>
                <c:formatCode>General</c:formatCode>
                <c:ptCount val="13"/>
                <c:pt idx="0">
                  <c:v>70</c:v>
                </c:pt>
                <c:pt idx="1">
                  <c:v>100</c:v>
                </c:pt>
                <c:pt idx="2">
                  <c:v>106</c:v>
                </c:pt>
                <c:pt idx="3">
                  <c:v>117</c:v>
                </c:pt>
                <c:pt idx="4">
                  <c:v>176</c:v>
                </c:pt>
                <c:pt idx="5">
                  <c:v>118</c:v>
                </c:pt>
                <c:pt idx="6">
                  <c:v>101</c:v>
                </c:pt>
                <c:pt idx="7">
                  <c:v>174</c:v>
                </c:pt>
                <c:pt idx="8">
                  <c:v>233</c:v>
                </c:pt>
                <c:pt idx="9">
                  <c:v>49</c:v>
                </c:pt>
                <c:pt idx="10">
                  <c:v>57</c:v>
                </c:pt>
                <c:pt idx="11">
                  <c:v>91</c:v>
                </c:pt>
                <c:pt idx="12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F-43A8-849D-4E42FE8F8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089040"/>
        <c:axId val="321093960"/>
      </c:barChart>
      <c:catAx>
        <c:axId val="32108904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093960"/>
        <c:crosses val="autoZero"/>
        <c:auto val="1"/>
        <c:lblAlgn val="ctr"/>
        <c:lblOffset val="100"/>
        <c:noMultiLvlLbl val="0"/>
      </c:catAx>
      <c:valAx>
        <c:axId val="3210939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108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(collab)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Ranking-rank'!$B$26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Ranking-rank'!$B$27:$B$39</c:f>
              <c:numCache>
                <c:formatCode>General</c:formatCode>
                <c:ptCount val="13"/>
                <c:pt idx="0">
                  <c:v>177</c:v>
                </c:pt>
                <c:pt idx="1">
                  <c:v>112</c:v>
                </c:pt>
                <c:pt idx="2">
                  <c:v>238</c:v>
                </c:pt>
                <c:pt idx="3">
                  <c:v>397</c:v>
                </c:pt>
                <c:pt idx="4">
                  <c:v>99</c:v>
                </c:pt>
                <c:pt idx="5">
                  <c:v>548</c:v>
                </c:pt>
                <c:pt idx="6">
                  <c:v>334</c:v>
                </c:pt>
                <c:pt idx="7">
                  <c:v>72</c:v>
                </c:pt>
                <c:pt idx="8">
                  <c:v>669</c:v>
                </c:pt>
                <c:pt idx="9">
                  <c:v>202</c:v>
                </c:pt>
                <c:pt idx="10">
                  <c:v>102</c:v>
                </c:pt>
                <c:pt idx="11">
                  <c:v>58</c:v>
                </c:pt>
                <c:pt idx="12">
                  <c:v>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A-4F65-BCD8-81DFFC7EEE1C}"/>
            </c:ext>
          </c:extLst>
        </c:ser>
        <c:ser>
          <c:idx val="1"/>
          <c:order val="1"/>
          <c:tx>
            <c:strRef>
              <c:f>'Leiden Ranking-rank'!$C$26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Ranking-rank'!$C$27:$C$39</c:f>
              <c:numCache>
                <c:formatCode>General</c:formatCode>
                <c:ptCount val="13"/>
                <c:pt idx="0">
                  <c:v>181</c:v>
                </c:pt>
                <c:pt idx="1">
                  <c:v>112</c:v>
                </c:pt>
                <c:pt idx="2">
                  <c:v>196</c:v>
                </c:pt>
                <c:pt idx="3">
                  <c:v>329</c:v>
                </c:pt>
                <c:pt idx="4">
                  <c:v>104</c:v>
                </c:pt>
                <c:pt idx="5">
                  <c:v>527</c:v>
                </c:pt>
                <c:pt idx="6">
                  <c:v>317</c:v>
                </c:pt>
                <c:pt idx="7">
                  <c:v>64</c:v>
                </c:pt>
                <c:pt idx="8">
                  <c:v>575</c:v>
                </c:pt>
                <c:pt idx="9">
                  <c:v>182</c:v>
                </c:pt>
                <c:pt idx="10">
                  <c:v>95</c:v>
                </c:pt>
                <c:pt idx="11">
                  <c:v>56</c:v>
                </c:pt>
                <c:pt idx="12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A-4F65-BCD8-81DFFC7EEE1C}"/>
            </c:ext>
          </c:extLst>
        </c:ser>
        <c:ser>
          <c:idx val="2"/>
          <c:order val="2"/>
          <c:tx>
            <c:strRef>
              <c:f>'Leiden Ranking-rank'!$D$26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Ranking-rank'!$D$27:$D$39</c:f>
              <c:numCache>
                <c:formatCode>General</c:formatCode>
                <c:ptCount val="13"/>
                <c:pt idx="0">
                  <c:v>190</c:v>
                </c:pt>
                <c:pt idx="1">
                  <c:v>114</c:v>
                </c:pt>
                <c:pt idx="2">
                  <c:v>159</c:v>
                </c:pt>
                <c:pt idx="3">
                  <c:v>294</c:v>
                </c:pt>
                <c:pt idx="4">
                  <c:v>116</c:v>
                </c:pt>
                <c:pt idx="5">
                  <c:v>458</c:v>
                </c:pt>
                <c:pt idx="6">
                  <c:v>334</c:v>
                </c:pt>
                <c:pt idx="7">
                  <c:v>57</c:v>
                </c:pt>
                <c:pt idx="8">
                  <c:v>522</c:v>
                </c:pt>
                <c:pt idx="9">
                  <c:v>155</c:v>
                </c:pt>
                <c:pt idx="10">
                  <c:v>93</c:v>
                </c:pt>
                <c:pt idx="11">
                  <c:v>55</c:v>
                </c:pt>
                <c:pt idx="12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AA-4F65-BCD8-81DFFC7EEE1C}"/>
            </c:ext>
          </c:extLst>
        </c:ser>
        <c:ser>
          <c:idx val="3"/>
          <c:order val="3"/>
          <c:tx>
            <c:strRef>
              <c:f>'Leiden Ranking-rank'!$E$26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Ranking-rank'!$E$27:$E$39</c:f>
              <c:numCache>
                <c:formatCode>General</c:formatCode>
                <c:ptCount val="13"/>
                <c:pt idx="0">
                  <c:v>183</c:v>
                </c:pt>
                <c:pt idx="1">
                  <c:v>113</c:v>
                </c:pt>
                <c:pt idx="2">
                  <c:v>123</c:v>
                </c:pt>
                <c:pt idx="3">
                  <c:v>244</c:v>
                </c:pt>
                <c:pt idx="4">
                  <c:v>121</c:v>
                </c:pt>
                <c:pt idx="5">
                  <c:v>444</c:v>
                </c:pt>
                <c:pt idx="6">
                  <c:v>362</c:v>
                </c:pt>
                <c:pt idx="7">
                  <c:v>40</c:v>
                </c:pt>
                <c:pt idx="8">
                  <c:v>503</c:v>
                </c:pt>
                <c:pt idx="9">
                  <c:v>124</c:v>
                </c:pt>
                <c:pt idx="10">
                  <c:v>91</c:v>
                </c:pt>
                <c:pt idx="11">
                  <c:v>42</c:v>
                </c:pt>
                <c:pt idx="12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AA-4F65-BCD8-81DFFC7EEE1C}"/>
            </c:ext>
          </c:extLst>
        </c:ser>
        <c:ser>
          <c:idx val="4"/>
          <c:order val="4"/>
          <c:tx>
            <c:strRef>
              <c:f>'Leiden Ranking-rank'!$F$26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Ranking-rank'!$F$27:$F$39</c:f>
              <c:numCache>
                <c:formatCode>General</c:formatCode>
                <c:ptCount val="13"/>
                <c:pt idx="0">
                  <c:v>164</c:v>
                </c:pt>
                <c:pt idx="1">
                  <c:v>97</c:v>
                </c:pt>
                <c:pt idx="2">
                  <c:v>110</c:v>
                </c:pt>
                <c:pt idx="3">
                  <c:v>243</c:v>
                </c:pt>
                <c:pt idx="4">
                  <c:v>102</c:v>
                </c:pt>
                <c:pt idx="5">
                  <c:v>414</c:v>
                </c:pt>
                <c:pt idx="6">
                  <c:v>476</c:v>
                </c:pt>
                <c:pt idx="7">
                  <c:v>39</c:v>
                </c:pt>
                <c:pt idx="8">
                  <c:v>439</c:v>
                </c:pt>
                <c:pt idx="9">
                  <c:v>128</c:v>
                </c:pt>
                <c:pt idx="10">
                  <c:v>81</c:v>
                </c:pt>
                <c:pt idx="11">
                  <c:v>38</c:v>
                </c:pt>
                <c:pt idx="12">
                  <c:v>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AA-4F65-BCD8-81DFFC7EEE1C}"/>
            </c:ext>
          </c:extLst>
        </c:ser>
        <c:ser>
          <c:idx val="5"/>
          <c:order val="5"/>
          <c:tx>
            <c:strRef>
              <c:f>'Leiden Ranking-rank'!$G$26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Ranking-rank'!$G$27:$G$39</c:f>
              <c:numCache>
                <c:formatCode>General</c:formatCode>
                <c:ptCount val="13"/>
                <c:pt idx="0">
                  <c:v>137</c:v>
                </c:pt>
                <c:pt idx="1">
                  <c:v>92</c:v>
                </c:pt>
                <c:pt idx="2">
                  <c:v>95</c:v>
                </c:pt>
                <c:pt idx="3">
                  <c:v>261</c:v>
                </c:pt>
                <c:pt idx="4">
                  <c:v>86</c:v>
                </c:pt>
                <c:pt idx="5">
                  <c:v>421</c:v>
                </c:pt>
                <c:pt idx="6">
                  <c:v>508</c:v>
                </c:pt>
                <c:pt idx="7">
                  <c:v>36</c:v>
                </c:pt>
                <c:pt idx="8">
                  <c:v>382</c:v>
                </c:pt>
                <c:pt idx="9">
                  <c:v>113</c:v>
                </c:pt>
                <c:pt idx="10">
                  <c:v>76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AA-4F65-BCD8-81DFFC7EEE1C}"/>
            </c:ext>
          </c:extLst>
        </c:ser>
        <c:ser>
          <c:idx val="6"/>
          <c:order val="6"/>
          <c:tx>
            <c:strRef>
              <c:f>'Leiden Ranking-rank'!$H$26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Ranking-rank'!$H$27:$H$39</c:f>
              <c:numCache>
                <c:formatCode>General</c:formatCode>
                <c:ptCount val="13"/>
                <c:pt idx="0">
                  <c:v>134</c:v>
                </c:pt>
                <c:pt idx="1">
                  <c:v>89</c:v>
                </c:pt>
                <c:pt idx="2">
                  <c:v>87</c:v>
                </c:pt>
                <c:pt idx="3">
                  <c:v>261</c:v>
                </c:pt>
                <c:pt idx="4">
                  <c:v>73</c:v>
                </c:pt>
                <c:pt idx="5">
                  <c:v>454</c:v>
                </c:pt>
                <c:pt idx="6">
                  <c:v>495</c:v>
                </c:pt>
                <c:pt idx="7">
                  <c:v>38</c:v>
                </c:pt>
                <c:pt idx="8">
                  <c:v>363</c:v>
                </c:pt>
                <c:pt idx="9">
                  <c:v>109</c:v>
                </c:pt>
                <c:pt idx="10">
                  <c:v>76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AA-4F65-BCD8-81DFFC7EEE1C}"/>
            </c:ext>
          </c:extLst>
        </c:ser>
        <c:ser>
          <c:idx val="7"/>
          <c:order val="7"/>
          <c:tx>
            <c:strRef>
              <c:f>'Leiden Ranking-rank'!$I$26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Ranking-rank'!$I$27:$I$39</c:f>
              <c:numCache>
                <c:formatCode>General</c:formatCode>
                <c:ptCount val="13"/>
                <c:pt idx="0">
                  <c:v>124</c:v>
                </c:pt>
                <c:pt idx="1">
                  <c:v>78</c:v>
                </c:pt>
                <c:pt idx="2">
                  <c:v>89</c:v>
                </c:pt>
                <c:pt idx="3">
                  <c:v>277</c:v>
                </c:pt>
                <c:pt idx="4">
                  <c:v>82</c:v>
                </c:pt>
                <c:pt idx="5">
                  <c:v>452</c:v>
                </c:pt>
                <c:pt idx="6">
                  <c:v>461</c:v>
                </c:pt>
                <c:pt idx="7">
                  <c:v>41</c:v>
                </c:pt>
                <c:pt idx="8">
                  <c:v>334</c:v>
                </c:pt>
                <c:pt idx="9">
                  <c:v>108</c:v>
                </c:pt>
                <c:pt idx="10">
                  <c:v>70</c:v>
                </c:pt>
                <c:pt idx="11">
                  <c:v>35</c:v>
                </c:pt>
                <c:pt idx="1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2AA-4F65-BCD8-81DFFC7EEE1C}"/>
            </c:ext>
          </c:extLst>
        </c:ser>
        <c:ser>
          <c:idx val="8"/>
          <c:order val="8"/>
          <c:tx>
            <c:strRef>
              <c:f>'Leiden Ranking-rank'!$J$26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Ranking-rank'!$J$27:$J$39</c:f>
              <c:numCache>
                <c:formatCode>General</c:formatCode>
                <c:ptCount val="13"/>
                <c:pt idx="0">
                  <c:v>151</c:v>
                </c:pt>
                <c:pt idx="1">
                  <c:v>82</c:v>
                </c:pt>
                <c:pt idx="2">
                  <c:v>95</c:v>
                </c:pt>
                <c:pt idx="3">
                  <c:v>293</c:v>
                </c:pt>
                <c:pt idx="4">
                  <c:v>78</c:v>
                </c:pt>
                <c:pt idx="5">
                  <c:v>446</c:v>
                </c:pt>
                <c:pt idx="6">
                  <c:v>391</c:v>
                </c:pt>
                <c:pt idx="7">
                  <c:v>44</c:v>
                </c:pt>
                <c:pt idx="8">
                  <c:v>256</c:v>
                </c:pt>
                <c:pt idx="9">
                  <c:v>94</c:v>
                </c:pt>
                <c:pt idx="10">
                  <c:v>70</c:v>
                </c:pt>
                <c:pt idx="11">
                  <c:v>39</c:v>
                </c:pt>
                <c:pt idx="12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C1-4E40-94DE-8CE28108BDAC}"/>
            </c:ext>
          </c:extLst>
        </c:ser>
        <c:ser>
          <c:idx val="9"/>
          <c:order val="9"/>
          <c:tx>
            <c:strRef>
              <c:f>'Leiden Ranking-rank'!$K$26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Ranking-rank'!$A$27:$A$39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Ranking-rank'!$K$27:$K$39</c:f>
              <c:numCache>
                <c:formatCode>General</c:formatCode>
                <c:ptCount val="13"/>
                <c:pt idx="0">
                  <c:v>185</c:v>
                </c:pt>
                <c:pt idx="1">
                  <c:v>99</c:v>
                </c:pt>
                <c:pt idx="2">
                  <c:v>117</c:v>
                </c:pt>
                <c:pt idx="3">
                  <c:v>336</c:v>
                </c:pt>
                <c:pt idx="4">
                  <c:v>122</c:v>
                </c:pt>
                <c:pt idx="5">
                  <c:v>567</c:v>
                </c:pt>
                <c:pt idx="6">
                  <c:v>496</c:v>
                </c:pt>
                <c:pt idx="7">
                  <c:v>74</c:v>
                </c:pt>
                <c:pt idx="8">
                  <c:v>320</c:v>
                </c:pt>
                <c:pt idx="9">
                  <c:v>118</c:v>
                </c:pt>
                <c:pt idx="10">
                  <c:v>95</c:v>
                </c:pt>
                <c:pt idx="11">
                  <c:v>55</c:v>
                </c:pt>
                <c:pt idx="12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A-40B6-829F-4294C926F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5481232"/>
        <c:axId val="215481560"/>
      </c:barChart>
      <c:catAx>
        <c:axId val="2154812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5481560"/>
        <c:crosses val="autoZero"/>
        <c:auto val="1"/>
        <c:lblAlgn val="ctr"/>
        <c:lblOffset val="100"/>
        <c:noMultiLvlLbl val="0"/>
      </c:catAx>
      <c:valAx>
        <c:axId val="21548156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1548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Ranking PP (industry)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Ranking-rank'!$B$47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Ranking-rank'!$B$48:$B$60</c:f>
              <c:numCache>
                <c:formatCode>General</c:formatCode>
                <c:ptCount val="13"/>
                <c:pt idx="0">
                  <c:v>261</c:v>
                </c:pt>
                <c:pt idx="1">
                  <c:v>317</c:v>
                </c:pt>
                <c:pt idx="2">
                  <c:v>420</c:v>
                </c:pt>
                <c:pt idx="3">
                  <c:v>312</c:v>
                </c:pt>
                <c:pt idx="4">
                  <c:v>757</c:v>
                </c:pt>
                <c:pt idx="5">
                  <c:v>14</c:v>
                </c:pt>
                <c:pt idx="6">
                  <c:v>6</c:v>
                </c:pt>
                <c:pt idx="7">
                  <c:v>221</c:v>
                </c:pt>
                <c:pt idx="8">
                  <c:v>25</c:v>
                </c:pt>
                <c:pt idx="9">
                  <c:v>253</c:v>
                </c:pt>
                <c:pt idx="10">
                  <c:v>366</c:v>
                </c:pt>
                <c:pt idx="11">
                  <c:v>329</c:v>
                </c:pt>
                <c:pt idx="12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A9-4B58-88D0-987D6D6D2130}"/>
            </c:ext>
          </c:extLst>
        </c:ser>
        <c:ser>
          <c:idx val="1"/>
          <c:order val="1"/>
          <c:tx>
            <c:strRef>
              <c:f>'Leiden Ranking-rank'!$C$47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Ranking-rank'!$C$48:$C$60</c:f>
              <c:numCache>
                <c:formatCode>General</c:formatCode>
                <c:ptCount val="13"/>
                <c:pt idx="0">
                  <c:v>219</c:v>
                </c:pt>
                <c:pt idx="1">
                  <c:v>289</c:v>
                </c:pt>
                <c:pt idx="2">
                  <c:v>394</c:v>
                </c:pt>
                <c:pt idx="3">
                  <c:v>321</c:v>
                </c:pt>
                <c:pt idx="4">
                  <c:v>764</c:v>
                </c:pt>
                <c:pt idx="5">
                  <c:v>10</c:v>
                </c:pt>
                <c:pt idx="6">
                  <c:v>2</c:v>
                </c:pt>
                <c:pt idx="7">
                  <c:v>231</c:v>
                </c:pt>
                <c:pt idx="8">
                  <c:v>24</c:v>
                </c:pt>
                <c:pt idx="9">
                  <c:v>302</c:v>
                </c:pt>
                <c:pt idx="10">
                  <c:v>380</c:v>
                </c:pt>
                <c:pt idx="11">
                  <c:v>338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A9-4B58-88D0-987D6D6D2130}"/>
            </c:ext>
          </c:extLst>
        </c:ser>
        <c:ser>
          <c:idx val="2"/>
          <c:order val="2"/>
          <c:tx>
            <c:strRef>
              <c:f>'Leiden Ranking-rank'!$D$47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Ranking-rank'!$D$48:$D$60</c:f>
              <c:numCache>
                <c:formatCode>General</c:formatCode>
                <c:ptCount val="13"/>
                <c:pt idx="0">
                  <c:v>191</c:v>
                </c:pt>
                <c:pt idx="1">
                  <c:v>251</c:v>
                </c:pt>
                <c:pt idx="2">
                  <c:v>374</c:v>
                </c:pt>
                <c:pt idx="3">
                  <c:v>266</c:v>
                </c:pt>
                <c:pt idx="4">
                  <c:v>798</c:v>
                </c:pt>
                <c:pt idx="5">
                  <c:v>9</c:v>
                </c:pt>
                <c:pt idx="6">
                  <c:v>3</c:v>
                </c:pt>
                <c:pt idx="7">
                  <c:v>220</c:v>
                </c:pt>
                <c:pt idx="8">
                  <c:v>32</c:v>
                </c:pt>
                <c:pt idx="9">
                  <c:v>243</c:v>
                </c:pt>
                <c:pt idx="10">
                  <c:v>382</c:v>
                </c:pt>
                <c:pt idx="11">
                  <c:v>315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A9-4B58-88D0-987D6D6D2130}"/>
            </c:ext>
          </c:extLst>
        </c:ser>
        <c:ser>
          <c:idx val="3"/>
          <c:order val="3"/>
          <c:tx>
            <c:strRef>
              <c:f>'Leiden Ranking-rank'!$E$47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Ranking-rank'!$E$48:$E$60</c:f>
              <c:numCache>
                <c:formatCode>General</c:formatCode>
                <c:ptCount val="13"/>
                <c:pt idx="0">
                  <c:v>142</c:v>
                </c:pt>
                <c:pt idx="1">
                  <c:v>213</c:v>
                </c:pt>
                <c:pt idx="2">
                  <c:v>354</c:v>
                </c:pt>
                <c:pt idx="3">
                  <c:v>235</c:v>
                </c:pt>
                <c:pt idx="4">
                  <c:v>799</c:v>
                </c:pt>
                <c:pt idx="5">
                  <c:v>9</c:v>
                </c:pt>
                <c:pt idx="6">
                  <c:v>3</c:v>
                </c:pt>
                <c:pt idx="7">
                  <c:v>210</c:v>
                </c:pt>
                <c:pt idx="8">
                  <c:v>40</c:v>
                </c:pt>
                <c:pt idx="9">
                  <c:v>224</c:v>
                </c:pt>
                <c:pt idx="10">
                  <c:v>367</c:v>
                </c:pt>
                <c:pt idx="11">
                  <c:v>320</c:v>
                </c:pt>
                <c:pt idx="1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A9-4B58-88D0-987D6D6D2130}"/>
            </c:ext>
          </c:extLst>
        </c:ser>
        <c:ser>
          <c:idx val="4"/>
          <c:order val="4"/>
          <c:tx>
            <c:strRef>
              <c:f>'Leiden Ranking-rank'!$F$47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Ranking-rank'!$F$48:$F$60</c:f>
              <c:numCache>
                <c:formatCode>General</c:formatCode>
                <c:ptCount val="13"/>
                <c:pt idx="0">
                  <c:v>107</c:v>
                </c:pt>
                <c:pt idx="1">
                  <c:v>170</c:v>
                </c:pt>
                <c:pt idx="2">
                  <c:v>366</c:v>
                </c:pt>
                <c:pt idx="3">
                  <c:v>226</c:v>
                </c:pt>
                <c:pt idx="4">
                  <c:v>784</c:v>
                </c:pt>
                <c:pt idx="5">
                  <c:v>8</c:v>
                </c:pt>
                <c:pt idx="6">
                  <c:v>3</c:v>
                </c:pt>
                <c:pt idx="7">
                  <c:v>204</c:v>
                </c:pt>
                <c:pt idx="8">
                  <c:v>63</c:v>
                </c:pt>
                <c:pt idx="9">
                  <c:v>196</c:v>
                </c:pt>
                <c:pt idx="10">
                  <c:v>331</c:v>
                </c:pt>
                <c:pt idx="11">
                  <c:v>295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A9-4B58-88D0-987D6D6D2130}"/>
            </c:ext>
          </c:extLst>
        </c:ser>
        <c:ser>
          <c:idx val="5"/>
          <c:order val="5"/>
          <c:tx>
            <c:strRef>
              <c:f>'Leiden Ranking-rank'!$G$47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Ranking-rank'!$G$48:$G$60</c:f>
              <c:numCache>
                <c:formatCode>General</c:formatCode>
                <c:ptCount val="13"/>
                <c:pt idx="0">
                  <c:v>99</c:v>
                </c:pt>
                <c:pt idx="1">
                  <c:v>120</c:v>
                </c:pt>
                <c:pt idx="2">
                  <c:v>354</c:v>
                </c:pt>
                <c:pt idx="3">
                  <c:v>218</c:v>
                </c:pt>
                <c:pt idx="4">
                  <c:v>777</c:v>
                </c:pt>
                <c:pt idx="5">
                  <c:v>10</c:v>
                </c:pt>
                <c:pt idx="6">
                  <c:v>3</c:v>
                </c:pt>
                <c:pt idx="7">
                  <c:v>195</c:v>
                </c:pt>
                <c:pt idx="8">
                  <c:v>96</c:v>
                </c:pt>
                <c:pt idx="9">
                  <c:v>148</c:v>
                </c:pt>
                <c:pt idx="10">
                  <c:v>289</c:v>
                </c:pt>
                <c:pt idx="11">
                  <c:v>280</c:v>
                </c:pt>
                <c:pt idx="12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A9-4B58-88D0-987D6D6D2130}"/>
            </c:ext>
          </c:extLst>
        </c:ser>
        <c:ser>
          <c:idx val="6"/>
          <c:order val="6"/>
          <c:tx>
            <c:strRef>
              <c:f>'Leiden Ranking-rank'!$H$47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Ranking-rank'!$H$48:$H$60</c:f>
              <c:numCache>
                <c:formatCode>General</c:formatCode>
                <c:ptCount val="13"/>
                <c:pt idx="0">
                  <c:v>95</c:v>
                </c:pt>
                <c:pt idx="1">
                  <c:v>98</c:v>
                </c:pt>
                <c:pt idx="2">
                  <c:v>347</c:v>
                </c:pt>
                <c:pt idx="3">
                  <c:v>206</c:v>
                </c:pt>
                <c:pt idx="4">
                  <c:v>716</c:v>
                </c:pt>
                <c:pt idx="5">
                  <c:v>14</c:v>
                </c:pt>
                <c:pt idx="6">
                  <c:v>3</c:v>
                </c:pt>
                <c:pt idx="7">
                  <c:v>183</c:v>
                </c:pt>
                <c:pt idx="8">
                  <c:v>74</c:v>
                </c:pt>
                <c:pt idx="9">
                  <c:v>150</c:v>
                </c:pt>
                <c:pt idx="10">
                  <c:v>263</c:v>
                </c:pt>
                <c:pt idx="11">
                  <c:v>271</c:v>
                </c:pt>
                <c:pt idx="12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A9-4B58-88D0-987D6D6D2130}"/>
            </c:ext>
          </c:extLst>
        </c:ser>
        <c:ser>
          <c:idx val="7"/>
          <c:order val="7"/>
          <c:tx>
            <c:strRef>
              <c:f>'Leiden Ranking-rank'!$I$47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Ranking-rank'!$I$48:$I$60</c:f>
              <c:numCache>
                <c:formatCode>General</c:formatCode>
                <c:ptCount val="13"/>
                <c:pt idx="0">
                  <c:v>98</c:v>
                </c:pt>
                <c:pt idx="1">
                  <c:v>102</c:v>
                </c:pt>
                <c:pt idx="2">
                  <c:v>347</c:v>
                </c:pt>
                <c:pt idx="3">
                  <c:v>210</c:v>
                </c:pt>
                <c:pt idx="4">
                  <c:v>759</c:v>
                </c:pt>
                <c:pt idx="5">
                  <c:v>19</c:v>
                </c:pt>
                <c:pt idx="6">
                  <c:v>3</c:v>
                </c:pt>
                <c:pt idx="7">
                  <c:v>167</c:v>
                </c:pt>
                <c:pt idx="8">
                  <c:v>56</c:v>
                </c:pt>
                <c:pt idx="9">
                  <c:v>146</c:v>
                </c:pt>
                <c:pt idx="10">
                  <c:v>254</c:v>
                </c:pt>
                <c:pt idx="11">
                  <c:v>267</c:v>
                </c:pt>
                <c:pt idx="1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AA9-4B58-88D0-987D6D6D2130}"/>
            </c:ext>
          </c:extLst>
        </c:ser>
        <c:ser>
          <c:idx val="8"/>
          <c:order val="8"/>
          <c:tx>
            <c:strRef>
              <c:f>'Leiden Ranking-rank'!$J$47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Ranking-rank'!$A$48:$A$60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Ranking-rank'!$J$48:$J$60</c:f>
              <c:numCache>
                <c:formatCode>General</c:formatCode>
                <c:ptCount val="13"/>
                <c:pt idx="0">
                  <c:v>101</c:v>
                </c:pt>
                <c:pt idx="1">
                  <c:v>106</c:v>
                </c:pt>
                <c:pt idx="2">
                  <c:v>322</c:v>
                </c:pt>
                <c:pt idx="3">
                  <c:v>192</c:v>
                </c:pt>
                <c:pt idx="4">
                  <c:v>779</c:v>
                </c:pt>
                <c:pt idx="5">
                  <c:v>24</c:v>
                </c:pt>
                <c:pt idx="6">
                  <c:v>4</c:v>
                </c:pt>
                <c:pt idx="7">
                  <c:v>180</c:v>
                </c:pt>
                <c:pt idx="8">
                  <c:v>54</c:v>
                </c:pt>
                <c:pt idx="9">
                  <c:v>153</c:v>
                </c:pt>
                <c:pt idx="10">
                  <c:v>273</c:v>
                </c:pt>
                <c:pt idx="11">
                  <c:v>274</c:v>
                </c:pt>
                <c:pt idx="1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6-47EC-92B4-600DC183C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92192"/>
        <c:axId val="326090880"/>
      </c:barChart>
      <c:catAx>
        <c:axId val="32609219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6090880"/>
        <c:crosses val="autoZero"/>
        <c:auto val="1"/>
        <c:lblAlgn val="ctr"/>
        <c:lblOffset val="100"/>
        <c:noMultiLvlLbl val="0"/>
      </c:catAx>
      <c:valAx>
        <c:axId val="326090880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2609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(industry)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PP%'!$B$55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PP%'!$B$56:$B$68</c:f>
              <c:numCache>
                <c:formatCode>General</c:formatCode>
                <c:ptCount val="13"/>
                <c:pt idx="0">
                  <c:v>6.6</c:v>
                </c:pt>
                <c:pt idx="1">
                  <c:v>6.2</c:v>
                </c:pt>
                <c:pt idx="2">
                  <c:v>5.5</c:v>
                </c:pt>
                <c:pt idx="3">
                  <c:v>6.3</c:v>
                </c:pt>
                <c:pt idx="4">
                  <c:v>2.2999999999999998</c:v>
                </c:pt>
                <c:pt idx="5">
                  <c:v>12.9</c:v>
                </c:pt>
                <c:pt idx="6">
                  <c:v>15.4</c:v>
                </c:pt>
                <c:pt idx="7">
                  <c:v>7</c:v>
                </c:pt>
                <c:pt idx="8">
                  <c:v>11.1</c:v>
                </c:pt>
                <c:pt idx="9">
                  <c:v>6.7</c:v>
                </c:pt>
                <c:pt idx="10">
                  <c:v>5.9</c:v>
                </c:pt>
                <c:pt idx="11">
                  <c:v>6.2</c:v>
                </c:pt>
                <c:pt idx="1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6E-4C02-97C7-A343B3CC5C72}"/>
            </c:ext>
          </c:extLst>
        </c:ser>
        <c:ser>
          <c:idx val="1"/>
          <c:order val="1"/>
          <c:tx>
            <c:strRef>
              <c:f>'Leiden Ranking PP%'!$C$55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PP%'!$C$56:$C$68</c:f>
              <c:numCache>
                <c:formatCode>General</c:formatCode>
                <c:ptCount val="13"/>
                <c:pt idx="0">
                  <c:v>7.1</c:v>
                </c:pt>
                <c:pt idx="1">
                  <c:v>6.7</c:v>
                </c:pt>
                <c:pt idx="2">
                  <c:v>5.8</c:v>
                </c:pt>
                <c:pt idx="3">
                  <c:v>6.4</c:v>
                </c:pt>
                <c:pt idx="4">
                  <c:v>2.4</c:v>
                </c:pt>
                <c:pt idx="5">
                  <c:v>13.3</c:v>
                </c:pt>
                <c:pt idx="6">
                  <c:v>15.4</c:v>
                </c:pt>
                <c:pt idx="7">
                  <c:v>7</c:v>
                </c:pt>
                <c:pt idx="8">
                  <c:v>11.3</c:v>
                </c:pt>
                <c:pt idx="9">
                  <c:v>6.6</c:v>
                </c:pt>
                <c:pt idx="10">
                  <c:v>5.9</c:v>
                </c:pt>
                <c:pt idx="11">
                  <c:v>6.3</c:v>
                </c:pt>
                <c:pt idx="12">
                  <c:v>9.1999999999999993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6E-4C02-97C7-A343B3CC5C72}"/>
            </c:ext>
          </c:extLst>
        </c:ser>
        <c:ser>
          <c:idx val="2"/>
          <c:order val="2"/>
          <c:tx>
            <c:strRef>
              <c:f>'Leiden Ranking PP%'!$D$55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PP%'!$D$56:$D$68</c:f>
              <c:numCache>
                <c:formatCode>General</c:formatCode>
                <c:ptCount val="13"/>
                <c:pt idx="0">
                  <c:v>7.5</c:v>
                </c:pt>
                <c:pt idx="1">
                  <c:v>7</c:v>
                </c:pt>
                <c:pt idx="2">
                  <c:v>6</c:v>
                </c:pt>
                <c:pt idx="3">
                  <c:v>6.8</c:v>
                </c:pt>
                <c:pt idx="4">
                  <c:v>2.2000000000000002</c:v>
                </c:pt>
                <c:pt idx="5">
                  <c:v>13.5</c:v>
                </c:pt>
                <c:pt idx="6">
                  <c:v>15.7</c:v>
                </c:pt>
                <c:pt idx="7">
                  <c:v>7.3</c:v>
                </c:pt>
                <c:pt idx="8">
                  <c:v>10.8</c:v>
                </c:pt>
                <c:pt idx="9">
                  <c:v>7.1</c:v>
                </c:pt>
                <c:pt idx="10">
                  <c:v>5.9</c:v>
                </c:pt>
                <c:pt idx="11">
                  <c:v>6.5</c:v>
                </c:pt>
                <c:pt idx="12">
                  <c:v>9.8000000000000007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6E-4C02-97C7-A343B3CC5C72}"/>
            </c:ext>
          </c:extLst>
        </c:ser>
        <c:ser>
          <c:idx val="3"/>
          <c:order val="3"/>
          <c:tx>
            <c:strRef>
              <c:f>'Leiden Ranking PP%'!$E$55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PP%'!$E$56:$E$68</c:f>
              <c:numCache>
                <c:formatCode>General</c:formatCode>
                <c:ptCount val="13"/>
                <c:pt idx="0">
                  <c:v>7.9</c:v>
                </c:pt>
                <c:pt idx="1">
                  <c:v>7.2</c:v>
                </c:pt>
                <c:pt idx="2">
                  <c:v>6</c:v>
                </c:pt>
                <c:pt idx="3">
                  <c:v>7.1</c:v>
                </c:pt>
                <c:pt idx="4">
                  <c:v>2.2000000000000002</c:v>
                </c:pt>
                <c:pt idx="5">
                  <c:v>13.4</c:v>
                </c:pt>
                <c:pt idx="6">
                  <c:v>15.2</c:v>
                </c:pt>
                <c:pt idx="7">
                  <c:v>7.3</c:v>
                </c:pt>
                <c:pt idx="8">
                  <c:v>9.8000000000000007</c:v>
                </c:pt>
                <c:pt idx="9">
                  <c:v>7.2</c:v>
                </c:pt>
                <c:pt idx="10">
                  <c:v>5.9</c:v>
                </c:pt>
                <c:pt idx="11">
                  <c:v>6.3</c:v>
                </c:pt>
                <c:pt idx="12">
                  <c:v>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E-4C02-97C7-A343B3CC5C72}"/>
            </c:ext>
          </c:extLst>
        </c:ser>
        <c:ser>
          <c:idx val="4"/>
          <c:order val="4"/>
          <c:tx>
            <c:strRef>
              <c:f>'Leiden Ranking PP%'!$F$55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PP%'!$F$56:$F$68</c:f>
              <c:numCache>
                <c:formatCode>General</c:formatCode>
                <c:ptCount val="13"/>
                <c:pt idx="0">
                  <c:v>8.1999999999999993</c:v>
                </c:pt>
                <c:pt idx="1">
                  <c:v>7.4</c:v>
                </c:pt>
                <c:pt idx="2">
                  <c:v>5.8</c:v>
                </c:pt>
                <c:pt idx="3">
                  <c:v>7</c:v>
                </c:pt>
                <c:pt idx="4">
                  <c:v>2.2999999999999998</c:v>
                </c:pt>
                <c:pt idx="5">
                  <c:v>13.2</c:v>
                </c:pt>
                <c:pt idx="6">
                  <c:v>14.8</c:v>
                </c:pt>
                <c:pt idx="7">
                  <c:v>7.1</c:v>
                </c:pt>
                <c:pt idx="8">
                  <c:v>9</c:v>
                </c:pt>
                <c:pt idx="9">
                  <c:v>7.2</c:v>
                </c:pt>
                <c:pt idx="10">
                  <c:v>6</c:v>
                </c:pt>
                <c:pt idx="11">
                  <c:v>6.3</c:v>
                </c:pt>
                <c:pt idx="12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6E-4C02-97C7-A343B3CC5C72}"/>
            </c:ext>
          </c:extLst>
        </c:ser>
        <c:ser>
          <c:idx val="5"/>
          <c:order val="5"/>
          <c:tx>
            <c:strRef>
              <c:f>'Leiden Ranking PP%'!$G$55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PP%'!$G$56:$G$68</c:f>
              <c:numCache>
                <c:formatCode>General</c:formatCode>
                <c:ptCount val="13"/>
                <c:pt idx="0">
                  <c:v>8.1</c:v>
                </c:pt>
                <c:pt idx="1">
                  <c:v>7.8</c:v>
                </c:pt>
                <c:pt idx="2">
                  <c:v>5.6</c:v>
                </c:pt>
                <c:pt idx="3">
                  <c:v>6.7</c:v>
                </c:pt>
                <c:pt idx="4">
                  <c:v>2.5</c:v>
                </c:pt>
                <c:pt idx="5">
                  <c:v>12.4</c:v>
                </c:pt>
                <c:pt idx="6">
                  <c:v>15.2</c:v>
                </c:pt>
                <c:pt idx="7">
                  <c:v>7</c:v>
                </c:pt>
                <c:pt idx="8">
                  <c:v>8.1999999999999993</c:v>
                </c:pt>
                <c:pt idx="9">
                  <c:v>7.4</c:v>
                </c:pt>
                <c:pt idx="10">
                  <c:v>6</c:v>
                </c:pt>
                <c:pt idx="11">
                  <c:v>6.1</c:v>
                </c:pt>
                <c:pt idx="12">
                  <c:v>8.6999999999999993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6E-4C02-97C7-A343B3CC5C72}"/>
            </c:ext>
          </c:extLst>
        </c:ser>
        <c:ser>
          <c:idx val="6"/>
          <c:order val="6"/>
          <c:tx>
            <c:strRef>
              <c:f>'Leiden Ranking PP%'!$H$55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PP%'!$H$56:$H$68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5.6</c:v>
                </c:pt>
                <c:pt idx="3">
                  <c:v>6.7</c:v>
                </c:pt>
                <c:pt idx="4">
                  <c:v>2.9</c:v>
                </c:pt>
                <c:pt idx="5">
                  <c:v>11.6</c:v>
                </c:pt>
                <c:pt idx="6">
                  <c:v>15.2</c:v>
                </c:pt>
                <c:pt idx="7">
                  <c:v>6.9</c:v>
                </c:pt>
                <c:pt idx="8">
                  <c:v>8.3000000000000007</c:v>
                </c:pt>
                <c:pt idx="9">
                  <c:v>7.2</c:v>
                </c:pt>
                <c:pt idx="10">
                  <c:v>6.1</c:v>
                </c:pt>
                <c:pt idx="11">
                  <c:v>6</c:v>
                </c:pt>
                <c:pt idx="1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6E-4C02-97C7-A343B3CC5C72}"/>
            </c:ext>
          </c:extLst>
        </c:ser>
        <c:ser>
          <c:idx val="7"/>
          <c:order val="7"/>
          <c:tx>
            <c:strRef>
              <c:f>'Leiden Ranking PP%'!$I$55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PP%'!$I$56:$I$68</c:f>
              <c:numCache>
                <c:formatCode>General</c:formatCode>
                <c:ptCount val="13"/>
                <c:pt idx="0">
                  <c:v>8</c:v>
                </c:pt>
                <c:pt idx="1">
                  <c:v>8</c:v>
                </c:pt>
                <c:pt idx="2">
                  <c:v>5.6</c:v>
                </c:pt>
                <c:pt idx="3">
                  <c:v>6.7</c:v>
                </c:pt>
                <c:pt idx="4">
                  <c:v>2.7</c:v>
                </c:pt>
                <c:pt idx="5">
                  <c:v>11</c:v>
                </c:pt>
                <c:pt idx="6">
                  <c:v>15.4</c:v>
                </c:pt>
                <c:pt idx="7">
                  <c:v>7.1</c:v>
                </c:pt>
                <c:pt idx="8">
                  <c:v>8.6999999999999993</c:v>
                </c:pt>
                <c:pt idx="9">
                  <c:v>7.4</c:v>
                </c:pt>
                <c:pt idx="10">
                  <c:v>6.3</c:v>
                </c:pt>
                <c:pt idx="11">
                  <c:v>6.2</c:v>
                </c:pt>
                <c:pt idx="12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6E-4C02-97C7-A343B3CC5C72}"/>
            </c:ext>
          </c:extLst>
        </c:ser>
        <c:ser>
          <c:idx val="8"/>
          <c:order val="8"/>
          <c:tx>
            <c:strRef>
              <c:f>'Leiden Ranking PP%'!$J$55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PP%'!$J$56:$J$68</c:f>
              <c:numCache>
                <c:formatCode>0.0</c:formatCode>
                <c:ptCount val="13"/>
                <c:pt idx="0">
                  <c:v>8.1400437636761502</c:v>
                </c:pt>
                <c:pt idx="1">
                  <c:v>8.0925937480501702</c:v>
                </c:pt>
                <c:pt idx="2">
                  <c:v>5.97773475314618</c:v>
                </c:pt>
                <c:pt idx="3">
                  <c:v>7.0424881977228502</c:v>
                </c:pt>
                <c:pt idx="4">
                  <c:v>2.63350402340892</c:v>
                </c:pt>
                <c:pt idx="5">
                  <c:v>10.5371707134152</c:v>
                </c:pt>
                <c:pt idx="6">
                  <c:v>15.755934363549501</c:v>
                </c:pt>
                <c:pt idx="7">
                  <c:v>7.1126091089793491</c:v>
                </c:pt>
                <c:pt idx="8">
                  <c:v>9.0320492068630607</c:v>
                </c:pt>
                <c:pt idx="9">
                  <c:v>7.4384611935614009</c:v>
                </c:pt>
                <c:pt idx="10">
                  <c:v>6.3126739408932302</c:v>
                </c:pt>
                <c:pt idx="11">
                  <c:v>6.2984762638208904</c:v>
                </c:pt>
                <c:pt idx="12">
                  <c:v>9.21753016323634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9-4077-AEB6-A86B41604635}"/>
            </c:ext>
          </c:extLst>
        </c:ser>
        <c:ser>
          <c:idx val="9"/>
          <c:order val="9"/>
          <c:tx>
            <c:strRef>
              <c:f>'Leiden Ranking PP%'!$K$55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PP%'!$A$56:$A$68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PP%'!$K$56:$K$68</c:f>
              <c:numCache>
                <c:formatCode>0.0</c:formatCode>
                <c:ptCount val="13"/>
                <c:pt idx="0">
                  <c:v>7.9</c:v>
                </c:pt>
                <c:pt idx="1">
                  <c:v>8</c:v>
                </c:pt>
                <c:pt idx="2">
                  <c:v>6.2</c:v>
                </c:pt>
                <c:pt idx="3">
                  <c:v>7.2</c:v>
                </c:pt>
                <c:pt idx="4">
                  <c:v>2.5</c:v>
                </c:pt>
                <c:pt idx="5">
                  <c:v>10.5</c:v>
                </c:pt>
                <c:pt idx="6">
                  <c:v>15.6</c:v>
                </c:pt>
                <c:pt idx="7">
                  <c:v>7.4</c:v>
                </c:pt>
                <c:pt idx="8">
                  <c:v>9.3000000000000007</c:v>
                </c:pt>
                <c:pt idx="9">
                  <c:v>7.6</c:v>
                </c:pt>
                <c:pt idx="10">
                  <c:v>6.4</c:v>
                </c:pt>
                <c:pt idx="11">
                  <c:v>6.6</c:v>
                </c:pt>
                <c:pt idx="12">
                  <c:v>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1-44F0-8A03-7DF001DEA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565200"/>
        <c:axId val="314565528"/>
      </c:barChart>
      <c:catAx>
        <c:axId val="3145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565528"/>
        <c:crosses val="autoZero"/>
        <c:auto val="1"/>
        <c:lblAlgn val="ctr"/>
        <c:lblOffset val="100"/>
        <c:noMultiLvlLbl val="0"/>
      </c:catAx>
      <c:valAx>
        <c:axId val="314565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1456520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(top 10%)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PP%'!$B$3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PP%'!$B$4:$B$16</c:f>
              <c:numCache>
                <c:formatCode>General</c:formatCode>
                <c:ptCount val="13"/>
                <c:pt idx="0">
                  <c:v>14.2</c:v>
                </c:pt>
                <c:pt idx="1">
                  <c:v>13.6</c:v>
                </c:pt>
                <c:pt idx="2">
                  <c:v>12</c:v>
                </c:pt>
                <c:pt idx="3">
                  <c:v>11.8</c:v>
                </c:pt>
                <c:pt idx="4">
                  <c:v>8.6</c:v>
                </c:pt>
                <c:pt idx="5">
                  <c:v>12.6</c:v>
                </c:pt>
                <c:pt idx="6">
                  <c:v>12.8</c:v>
                </c:pt>
                <c:pt idx="7">
                  <c:v>11.1</c:v>
                </c:pt>
                <c:pt idx="8">
                  <c:v>14.6</c:v>
                </c:pt>
                <c:pt idx="9">
                  <c:v>13.6</c:v>
                </c:pt>
                <c:pt idx="10">
                  <c:v>13.9</c:v>
                </c:pt>
                <c:pt idx="11">
                  <c:v>13.4</c:v>
                </c:pt>
                <c:pt idx="12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30-4550-B87F-575B29326954}"/>
            </c:ext>
          </c:extLst>
        </c:ser>
        <c:ser>
          <c:idx val="1"/>
          <c:order val="1"/>
          <c:tx>
            <c:strRef>
              <c:f>'Leiden Ranking PP%'!$C$3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PP%'!$C$4:$C$16</c:f>
              <c:numCache>
                <c:formatCode>General</c:formatCode>
                <c:ptCount val="13"/>
                <c:pt idx="0">
                  <c:v>14.4</c:v>
                </c:pt>
                <c:pt idx="1">
                  <c:v>14.4</c:v>
                </c:pt>
                <c:pt idx="2">
                  <c:v>12.4</c:v>
                </c:pt>
                <c:pt idx="3">
                  <c:v>12</c:v>
                </c:pt>
                <c:pt idx="4">
                  <c:v>9.5</c:v>
                </c:pt>
                <c:pt idx="5">
                  <c:v>12.9</c:v>
                </c:pt>
                <c:pt idx="6">
                  <c:v>13.2</c:v>
                </c:pt>
                <c:pt idx="7">
                  <c:v>12.2</c:v>
                </c:pt>
                <c:pt idx="8">
                  <c:v>13.9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30-4550-B87F-575B29326954}"/>
            </c:ext>
          </c:extLst>
        </c:ser>
        <c:ser>
          <c:idx val="2"/>
          <c:order val="2"/>
          <c:tx>
            <c:strRef>
              <c:f>'Leiden Ranking PP%'!$D$3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PP%'!$D$4:$D$16</c:f>
              <c:numCache>
                <c:formatCode>General</c:formatCode>
                <c:ptCount val="13"/>
                <c:pt idx="0">
                  <c:v>13.8</c:v>
                </c:pt>
                <c:pt idx="1">
                  <c:v>15</c:v>
                </c:pt>
                <c:pt idx="2">
                  <c:v>12.9</c:v>
                </c:pt>
                <c:pt idx="3">
                  <c:v>12.5</c:v>
                </c:pt>
                <c:pt idx="4">
                  <c:v>9.6999999999999993</c:v>
                </c:pt>
                <c:pt idx="5">
                  <c:v>12.7</c:v>
                </c:pt>
                <c:pt idx="6">
                  <c:v>12.8</c:v>
                </c:pt>
                <c:pt idx="7">
                  <c:v>13.1</c:v>
                </c:pt>
                <c:pt idx="8">
                  <c:v>13.7</c:v>
                </c:pt>
                <c:pt idx="9">
                  <c:v>14.1</c:v>
                </c:pt>
                <c:pt idx="10">
                  <c:v>14</c:v>
                </c:pt>
                <c:pt idx="11">
                  <c:v>14</c:v>
                </c:pt>
                <c:pt idx="12">
                  <c:v>14.1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30-4550-B87F-575B29326954}"/>
            </c:ext>
          </c:extLst>
        </c:ser>
        <c:ser>
          <c:idx val="3"/>
          <c:order val="3"/>
          <c:tx>
            <c:strRef>
              <c:f>'Leiden Ranking PP%'!$E$3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PP%'!$E$4:$E$16</c:f>
              <c:numCache>
                <c:formatCode>General</c:formatCode>
                <c:ptCount val="13"/>
                <c:pt idx="0">
                  <c:v>14.1</c:v>
                </c:pt>
                <c:pt idx="1">
                  <c:v>14.7</c:v>
                </c:pt>
                <c:pt idx="2">
                  <c:v>13.3</c:v>
                </c:pt>
                <c:pt idx="3">
                  <c:v>12.6</c:v>
                </c:pt>
                <c:pt idx="4">
                  <c:v>10.5</c:v>
                </c:pt>
                <c:pt idx="5">
                  <c:v>13.5</c:v>
                </c:pt>
                <c:pt idx="6">
                  <c:v>13.1</c:v>
                </c:pt>
                <c:pt idx="7">
                  <c:v>13.4</c:v>
                </c:pt>
                <c:pt idx="8">
                  <c:v>13.7</c:v>
                </c:pt>
                <c:pt idx="9">
                  <c:v>14.5</c:v>
                </c:pt>
                <c:pt idx="10">
                  <c:v>14.4</c:v>
                </c:pt>
                <c:pt idx="11">
                  <c:v>14.5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30-4550-B87F-575B29326954}"/>
            </c:ext>
          </c:extLst>
        </c:ser>
        <c:ser>
          <c:idx val="4"/>
          <c:order val="4"/>
          <c:tx>
            <c:strRef>
              <c:f>'Leiden Ranking PP%'!$F$3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PP%'!$F$4:$F$16</c:f>
              <c:numCache>
                <c:formatCode>General</c:formatCode>
                <c:ptCount val="13"/>
                <c:pt idx="0">
                  <c:v>14.1</c:v>
                </c:pt>
                <c:pt idx="1">
                  <c:v>14.9</c:v>
                </c:pt>
                <c:pt idx="2">
                  <c:v>13.2</c:v>
                </c:pt>
                <c:pt idx="3">
                  <c:v>12.8</c:v>
                </c:pt>
                <c:pt idx="4">
                  <c:v>10.4</c:v>
                </c:pt>
                <c:pt idx="5">
                  <c:v>13.7</c:v>
                </c:pt>
                <c:pt idx="6">
                  <c:v>12.7</c:v>
                </c:pt>
                <c:pt idx="7">
                  <c:v>13.8</c:v>
                </c:pt>
                <c:pt idx="8">
                  <c:v>12.6</c:v>
                </c:pt>
                <c:pt idx="9">
                  <c:v>14.8</c:v>
                </c:pt>
                <c:pt idx="10">
                  <c:v>14.3</c:v>
                </c:pt>
                <c:pt idx="11">
                  <c:v>14.2</c:v>
                </c:pt>
                <c:pt idx="12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B30-4550-B87F-575B29326954}"/>
            </c:ext>
          </c:extLst>
        </c:ser>
        <c:ser>
          <c:idx val="5"/>
          <c:order val="5"/>
          <c:tx>
            <c:strRef>
              <c:f>'Leiden Ranking PP%'!$G$3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PP%'!$G$4:$G$16</c:f>
              <c:numCache>
                <c:formatCode>General</c:formatCode>
                <c:ptCount val="13"/>
                <c:pt idx="0">
                  <c:v>14.1</c:v>
                </c:pt>
                <c:pt idx="1">
                  <c:v>14.3</c:v>
                </c:pt>
                <c:pt idx="2">
                  <c:v>13.7</c:v>
                </c:pt>
                <c:pt idx="3">
                  <c:v>13.1</c:v>
                </c:pt>
                <c:pt idx="4">
                  <c:v>10.3</c:v>
                </c:pt>
                <c:pt idx="5">
                  <c:v>14.2</c:v>
                </c:pt>
                <c:pt idx="6">
                  <c:v>13.2</c:v>
                </c:pt>
                <c:pt idx="7">
                  <c:v>13.4</c:v>
                </c:pt>
                <c:pt idx="8">
                  <c:v>12</c:v>
                </c:pt>
                <c:pt idx="9">
                  <c:v>14.9</c:v>
                </c:pt>
                <c:pt idx="10">
                  <c:v>14.5</c:v>
                </c:pt>
                <c:pt idx="11">
                  <c:v>14.1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30-4550-B87F-575B29326954}"/>
            </c:ext>
          </c:extLst>
        </c:ser>
        <c:ser>
          <c:idx val="6"/>
          <c:order val="6"/>
          <c:tx>
            <c:strRef>
              <c:f>'Leiden Ranking PP%'!$H$3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PP%'!$H$4:$H$16</c:f>
              <c:numCache>
                <c:formatCode>General</c:formatCode>
                <c:ptCount val="13"/>
                <c:pt idx="0">
                  <c:v>14.4</c:v>
                </c:pt>
                <c:pt idx="1">
                  <c:v>14</c:v>
                </c:pt>
                <c:pt idx="2">
                  <c:v>13.9</c:v>
                </c:pt>
                <c:pt idx="3">
                  <c:v>12.9</c:v>
                </c:pt>
                <c:pt idx="4">
                  <c:v>10</c:v>
                </c:pt>
                <c:pt idx="5">
                  <c:v>14.5</c:v>
                </c:pt>
                <c:pt idx="6">
                  <c:v>13.2</c:v>
                </c:pt>
                <c:pt idx="7">
                  <c:v>13.3</c:v>
                </c:pt>
                <c:pt idx="8">
                  <c:v>12.2</c:v>
                </c:pt>
                <c:pt idx="9">
                  <c:v>14.9</c:v>
                </c:pt>
                <c:pt idx="10">
                  <c:v>14.5</c:v>
                </c:pt>
                <c:pt idx="11">
                  <c:v>13.9</c:v>
                </c:pt>
                <c:pt idx="12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B30-4550-B87F-575B29326954}"/>
            </c:ext>
          </c:extLst>
        </c:ser>
        <c:ser>
          <c:idx val="7"/>
          <c:order val="7"/>
          <c:tx>
            <c:strRef>
              <c:f>'Leiden Ranking PP%'!$I$3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PP%'!$I$4:$I$16</c:f>
              <c:numCache>
                <c:formatCode>General</c:formatCode>
                <c:ptCount val="13"/>
                <c:pt idx="0">
                  <c:v>14.5</c:v>
                </c:pt>
                <c:pt idx="1">
                  <c:v>14.3</c:v>
                </c:pt>
                <c:pt idx="2">
                  <c:v>13.6</c:v>
                </c:pt>
                <c:pt idx="3">
                  <c:v>13.1</c:v>
                </c:pt>
                <c:pt idx="4">
                  <c:v>11.2</c:v>
                </c:pt>
                <c:pt idx="5">
                  <c:v>14.3</c:v>
                </c:pt>
                <c:pt idx="6">
                  <c:v>13.2</c:v>
                </c:pt>
                <c:pt idx="7">
                  <c:v>13</c:v>
                </c:pt>
                <c:pt idx="8">
                  <c:v>12.3</c:v>
                </c:pt>
                <c:pt idx="9">
                  <c:v>15</c:v>
                </c:pt>
                <c:pt idx="10">
                  <c:v>14.7</c:v>
                </c:pt>
                <c:pt idx="11">
                  <c:v>13.8</c:v>
                </c:pt>
                <c:pt idx="12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B30-4550-B87F-575B29326954}"/>
            </c:ext>
          </c:extLst>
        </c:ser>
        <c:ser>
          <c:idx val="8"/>
          <c:order val="8"/>
          <c:tx>
            <c:strRef>
              <c:f>'Leiden Ranking PP%'!$J$3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PP%'!$J$4:$J$16</c:f>
              <c:numCache>
                <c:formatCode>0.0</c:formatCode>
                <c:ptCount val="13"/>
                <c:pt idx="0">
                  <c:v>14.328005374099101</c:v>
                </c:pt>
                <c:pt idx="1">
                  <c:v>13.839131610927099</c:v>
                </c:pt>
                <c:pt idx="2">
                  <c:v>13.5934496514211</c:v>
                </c:pt>
                <c:pt idx="3">
                  <c:v>13.4482346305767</c:v>
                </c:pt>
                <c:pt idx="4">
                  <c:v>11.1226795738491</c:v>
                </c:pt>
                <c:pt idx="5">
                  <c:v>13.5393369382301</c:v>
                </c:pt>
                <c:pt idx="6">
                  <c:v>13.171080975494201</c:v>
                </c:pt>
                <c:pt idx="7">
                  <c:v>12.2563951204024</c:v>
                </c:pt>
                <c:pt idx="8">
                  <c:v>12.2460030396824</c:v>
                </c:pt>
                <c:pt idx="9">
                  <c:v>14.658629947658101</c:v>
                </c:pt>
                <c:pt idx="10">
                  <c:v>14.5841899372765</c:v>
                </c:pt>
                <c:pt idx="11">
                  <c:v>14.092178935403298</c:v>
                </c:pt>
                <c:pt idx="12">
                  <c:v>14.8236942058526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7-444A-BCFF-F6CC2E8EFCBA}"/>
            </c:ext>
          </c:extLst>
        </c:ser>
        <c:ser>
          <c:idx val="9"/>
          <c:order val="9"/>
          <c:tx>
            <c:strRef>
              <c:f>'Leiden Ranking PP%'!$K$3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PP%'!$A$4:$A$16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PP%'!$K$4:$K$16</c:f>
              <c:numCache>
                <c:formatCode>0.0</c:formatCode>
                <c:ptCount val="13"/>
                <c:pt idx="0">
                  <c:v>14.9</c:v>
                </c:pt>
                <c:pt idx="1">
                  <c:v>13.9</c:v>
                </c:pt>
                <c:pt idx="2">
                  <c:v>13.7</c:v>
                </c:pt>
                <c:pt idx="3">
                  <c:v>13.6</c:v>
                </c:pt>
                <c:pt idx="4">
                  <c:v>12.6</c:v>
                </c:pt>
                <c:pt idx="5">
                  <c:v>13.6</c:v>
                </c:pt>
                <c:pt idx="6">
                  <c:v>13.8</c:v>
                </c:pt>
                <c:pt idx="7">
                  <c:v>12.7</c:v>
                </c:pt>
                <c:pt idx="8">
                  <c:v>11.9</c:v>
                </c:pt>
                <c:pt idx="9">
                  <c:v>15.6</c:v>
                </c:pt>
                <c:pt idx="10">
                  <c:v>15.3</c:v>
                </c:pt>
                <c:pt idx="11">
                  <c:v>14.1</c:v>
                </c:pt>
                <c:pt idx="12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CC-4C93-B501-51318E986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745928"/>
        <c:axId val="472751832"/>
      </c:barChart>
      <c:catAx>
        <c:axId val="472745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751832"/>
        <c:crosses val="autoZero"/>
        <c:auto val="1"/>
        <c:lblAlgn val="ctr"/>
        <c:lblOffset val="100"/>
        <c:noMultiLvlLbl val="0"/>
      </c:catAx>
      <c:valAx>
        <c:axId val="47275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472745928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PP (collab)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'Leiden Ranking PP%'!$B$27</c:f>
              <c:strCache>
                <c:ptCount val="1"/>
                <c:pt idx="0">
                  <c:v>2006–2009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PP%'!$B$28:$B$40</c:f>
              <c:numCache>
                <c:formatCode>General</c:formatCode>
                <c:ptCount val="13"/>
                <c:pt idx="0">
                  <c:v>76.599999999999994</c:v>
                </c:pt>
                <c:pt idx="1">
                  <c:v>78.599999999999994</c:v>
                </c:pt>
                <c:pt idx="2">
                  <c:v>75.3</c:v>
                </c:pt>
                <c:pt idx="3">
                  <c:v>72.400000000000006</c:v>
                </c:pt>
                <c:pt idx="4">
                  <c:v>79</c:v>
                </c:pt>
                <c:pt idx="5">
                  <c:v>69.5</c:v>
                </c:pt>
                <c:pt idx="6">
                  <c:v>73.400000000000006</c:v>
                </c:pt>
                <c:pt idx="7">
                  <c:v>80.3</c:v>
                </c:pt>
                <c:pt idx="8">
                  <c:v>67.099999999999994</c:v>
                </c:pt>
                <c:pt idx="9">
                  <c:v>75.900000000000006</c:v>
                </c:pt>
                <c:pt idx="10">
                  <c:v>78.900000000000006</c:v>
                </c:pt>
                <c:pt idx="11">
                  <c:v>81.099999999999994</c:v>
                </c:pt>
                <c:pt idx="12">
                  <c:v>77.5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21-4F1C-B1DD-D6F4C5D97FAC}"/>
            </c:ext>
          </c:extLst>
        </c:ser>
        <c:ser>
          <c:idx val="1"/>
          <c:order val="1"/>
          <c:tx>
            <c:strRef>
              <c:f>'Leiden Ranking PP%'!$C$27</c:f>
              <c:strCache>
                <c:ptCount val="1"/>
                <c:pt idx="0">
                  <c:v>2007–2010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PP%'!$C$28:$C$40</c:f>
              <c:numCache>
                <c:formatCode>General</c:formatCode>
                <c:ptCount val="13"/>
                <c:pt idx="0">
                  <c:v>77.3</c:v>
                </c:pt>
                <c:pt idx="1">
                  <c:v>79.2</c:v>
                </c:pt>
                <c:pt idx="2">
                  <c:v>76.900000000000006</c:v>
                </c:pt>
                <c:pt idx="3">
                  <c:v>74.5</c:v>
                </c:pt>
                <c:pt idx="4">
                  <c:v>79.5</c:v>
                </c:pt>
                <c:pt idx="5">
                  <c:v>70.900000000000006</c:v>
                </c:pt>
                <c:pt idx="6">
                  <c:v>74.8</c:v>
                </c:pt>
                <c:pt idx="7">
                  <c:v>81.400000000000006</c:v>
                </c:pt>
                <c:pt idx="8">
                  <c:v>70</c:v>
                </c:pt>
                <c:pt idx="9">
                  <c:v>77.3</c:v>
                </c:pt>
                <c:pt idx="10">
                  <c:v>79.8</c:v>
                </c:pt>
                <c:pt idx="11">
                  <c:v>82.1</c:v>
                </c:pt>
                <c:pt idx="12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21-4F1C-B1DD-D6F4C5D97FAC}"/>
            </c:ext>
          </c:extLst>
        </c:ser>
        <c:ser>
          <c:idx val="2"/>
          <c:order val="2"/>
          <c:tx>
            <c:strRef>
              <c:f>'Leiden Ranking PP%'!$D$27</c:f>
              <c:strCache>
                <c:ptCount val="1"/>
                <c:pt idx="0">
                  <c:v>2008–2011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PP%'!$D$28:$D$40</c:f>
              <c:numCache>
                <c:formatCode>General</c:formatCode>
                <c:ptCount val="13"/>
                <c:pt idx="0">
                  <c:v>77.900000000000006</c:v>
                </c:pt>
                <c:pt idx="1">
                  <c:v>80.099999999999994</c:v>
                </c:pt>
                <c:pt idx="2">
                  <c:v>78.7</c:v>
                </c:pt>
                <c:pt idx="3">
                  <c:v>76</c:v>
                </c:pt>
                <c:pt idx="4">
                  <c:v>80</c:v>
                </c:pt>
                <c:pt idx="5">
                  <c:v>73</c:v>
                </c:pt>
                <c:pt idx="6">
                  <c:v>75.2</c:v>
                </c:pt>
                <c:pt idx="7">
                  <c:v>82.9</c:v>
                </c:pt>
                <c:pt idx="8">
                  <c:v>72</c:v>
                </c:pt>
                <c:pt idx="9">
                  <c:v>78.8</c:v>
                </c:pt>
                <c:pt idx="10">
                  <c:v>81</c:v>
                </c:pt>
                <c:pt idx="11">
                  <c:v>83</c:v>
                </c:pt>
                <c:pt idx="12">
                  <c:v>80.099999999999994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21-4F1C-B1DD-D6F4C5D97FAC}"/>
            </c:ext>
          </c:extLst>
        </c:ser>
        <c:ser>
          <c:idx val="3"/>
          <c:order val="3"/>
          <c:tx>
            <c:strRef>
              <c:f>'Leiden Ranking PP%'!$E$27</c:f>
              <c:strCache>
                <c:ptCount val="1"/>
                <c:pt idx="0">
                  <c:v>2009–2012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PP%'!$E$28:$E$40</c:f>
              <c:numCache>
                <c:formatCode>General</c:formatCode>
                <c:ptCount val="13"/>
                <c:pt idx="0">
                  <c:v>79.2</c:v>
                </c:pt>
                <c:pt idx="1">
                  <c:v>81.099999999999994</c:v>
                </c:pt>
                <c:pt idx="2">
                  <c:v>80.7</c:v>
                </c:pt>
                <c:pt idx="3">
                  <c:v>77.900000000000006</c:v>
                </c:pt>
                <c:pt idx="4">
                  <c:v>80.7</c:v>
                </c:pt>
                <c:pt idx="5">
                  <c:v>74.3</c:v>
                </c:pt>
                <c:pt idx="6">
                  <c:v>75.599999999999994</c:v>
                </c:pt>
                <c:pt idx="7">
                  <c:v>84.9</c:v>
                </c:pt>
                <c:pt idx="8">
                  <c:v>73.400000000000006</c:v>
                </c:pt>
                <c:pt idx="9">
                  <c:v>80.5</c:v>
                </c:pt>
                <c:pt idx="10">
                  <c:v>82.1</c:v>
                </c:pt>
                <c:pt idx="11">
                  <c:v>84.6</c:v>
                </c:pt>
                <c:pt idx="12">
                  <c:v>81.5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21-4F1C-B1DD-D6F4C5D97FAC}"/>
            </c:ext>
          </c:extLst>
        </c:ser>
        <c:ser>
          <c:idx val="4"/>
          <c:order val="4"/>
          <c:tx>
            <c:strRef>
              <c:f>'Leiden Ranking PP%'!$F$27</c:f>
              <c:strCache>
                <c:ptCount val="1"/>
                <c:pt idx="0">
                  <c:v>2010–2013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PP%'!$F$28:$F$40</c:f>
              <c:numCache>
                <c:formatCode>General</c:formatCode>
                <c:ptCount val="13"/>
                <c:pt idx="0">
                  <c:v>80.599999999999994</c:v>
                </c:pt>
                <c:pt idx="1">
                  <c:v>82.4</c:v>
                </c:pt>
                <c:pt idx="2">
                  <c:v>82.1</c:v>
                </c:pt>
                <c:pt idx="3">
                  <c:v>79</c:v>
                </c:pt>
                <c:pt idx="4">
                  <c:v>82.3</c:v>
                </c:pt>
                <c:pt idx="5">
                  <c:v>75.8</c:v>
                </c:pt>
                <c:pt idx="6">
                  <c:v>74.900000000000006</c:v>
                </c:pt>
                <c:pt idx="7">
                  <c:v>85.9</c:v>
                </c:pt>
                <c:pt idx="8">
                  <c:v>75.5</c:v>
                </c:pt>
                <c:pt idx="9">
                  <c:v>81.5</c:v>
                </c:pt>
                <c:pt idx="10">
                  <c:v>83.3</c:v>
                </c:pt>
                <c:pt idx="11">
                  <c:v>86</c:v>
                </c:pt>
                <c:pt idx="12">
                  <c:v>82.3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21-4F1C-B1DD-D6F4C5D97FAC}"/>
            </c:ext>
          </c:extLst>
        </c:ser>
        <c:ser>
          <c:idx val="5"/>
          <c:order val="5"/>
          <c:tx>
            <c:strRef>
              <c:f>'Leiden Ranking PP%'!$G$27</c:f>
              <c:strCache>
                <c:ptCount val="1"/>
                <c:pt idx="0">
                  <c:v>2011–2014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PP%'!$G$28:$G$40</c:f>
              <c:numCache>
                <c:formatCode>General</c:formatCode>
                <c:ptCount val="13"/>
                <c:pt idx="0">
                  <c:v>82</c:v>
                </c:pt>
                <c:pt idx="1">
                  <c:v>83.5</c:v>
                </c:pt>
                <c:pt idx="2">
                  <c:v>83.4</c:v>
                </c:pt>
                <c:pt idx="3">
                  <c:v>79.599999999999994</c:v>
                </c:pt>
                <c:pt idx="4">
                  <c:v>83.8</c:v>
                </c:pt>
                <c:pt idx="5">
                  <c:v>76.8</c:v>
                </c:pt>
                <c:pt idx="6">
                  <c:v>75.400000000000006</c:v>
                </c:pt>
                <c:pt idx="7">
                  <c:v>86.8</c:v>
                </c:pt>
                <c:pt idx="8">
                  <c:v>77.599999999999994</c:v>
                </c:pt>
                <c:pt idx="9">
                  <c:v>82.6</c:v>
                </c:pt>
                <c:pt idx="10">
                  <c:v>84.3</c:v>
                </c:pt>
                <c:pt idx="11">
                  <c:v>86.8</c:v>
                </c:pt>
                <c:pt idx="12">
                  <c:v>83.2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21-4F1C-B1DD-D6F4C5D97FAC}"/>
            </c:ext>
          </c:extLst>
        </c:ser>
        <c:ser>
          <c:idx val="6"/>
          <c:order val="6"/>
          <c:tx>
            <c:strRef>
              <c:f>'Leiden Ranking PP%'!$H$27</c:f>
              <c:strCache>
                <c:ptCount val="1"/>
                <c:pt idx="0">
                  <c:v>2012–2015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PP%'!$H$28:$H$40</c:f>
              <c:numCache>
                <c:formatCode>General</c:formatCode>
                <c:ptCount val="13"/>
                <c:pt idx="0">
                  <c:v>83</c:v>
                </c:pt>
                <c:pt idx="1">
                  <c:v>84.5</c:v>
                </c:pt>
                <c:pt idx="2">
                  <c:v>84.6</c:v>
                </c:pt>
                <c:pt idx="3">
                  <c:v>80.599999999999994</c:v>
                </c:pt>
                <c:pt idx="4">
                  <c:v>85.3</c:v>
                </c:pt>
                <c:pt idx="5">
                  <c:v>77.400000000000006</c:v>
                </c:pt>
                <c:pt idx="6">
                  <c:v>76.7</c:v>
                </c:pt>
                <c:pt idx="7">
                  <c:v>87.4</c:v>
                </c:pt>
                <c:pt idx="8">
                  <c:v>79</c:v>
                </c:pt>
                <c:pt idx="9">
                  <c:v>83.7</c:v>
                </c:pt>
                <c:pt idx="10">
                  <c:v>85.1</c:v>
                </c:pt>
                <c:pt idx="11">
                  <c:v>87.7</c:v>
                </c:pt>
                <c:pt idx="12">
                  <c:v>84.1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21-4F1C-B1DD-D6F4C5D97FAC}"/>
            </c:ext>
          </c:extLst>
        </c:ser>
        <c:ser>
          <c:idx val="7"/>
          <c:order val="7"/>
          <c:tx>
            <c:strRef>
              <c:f>'Leiden Ranking PP%'!$I$27</c:f>
              <c:strCache>
                <c:ptCount val="1"/>
                <c:pt idx="0">
                  <c:v>2013–2016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PP%'!$I$28:$I$40</c:f>
              <c:numCache>
                <c:formatCode>General</c:formatCode>
                <c:ptCount val="13"/>
                <c:pt idx="0">
                  <c:v>84.5</c:v>
                </c:pt>
                <c:pt idx="1">
                  <c:v>85.9</c:v>
                </c:pt>
                <c:pt idx="2">
                  <c:v>85.6</c:v>
                </c:pt>
                <c:pt idx="3">
                  <c:v>81.7</c:v>
                </c:pt>
                <c:pt idx="4">
                  <c:v>85.8</c:v>
                </c:pt>
                <c:pt idx="5">
                  <c:v>78.8</c:v>
                </c:pt>
                <c:pt idx="6">
                  <c:v>78.599999999999994</c:v>
                </c:pt>
                <c:pt idx="7">
                  <c:v>88.1</c:v>
                </c:pt>
                <c:pt idx="8">
                  <c:v>80.900000000000006</c:v>
                </c:pt>
                <c:pt idx="9">
                  <c:v>85</c:v>
                </c:pt>
                <c:pt idx="10">
                  <c:v>86.2</c:v>
                </c:pt>
                <c:pt idx="11">
                  <c:v>88.5</c:v>
                </c:pt>
                <c:pt idx="12">
                  <c:v>85.2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21-4F1C-B1DD-D6F4C5D97FAC}"/>
            </c:ext>
          </c:extLst>
        </c:ser>
        <c:ser>
          <c:idx val="8"/>
          <c:order val="8"/>
          <c:tx>
            <c:strRef>
              <c:f>'Leiden Ranking PP%'!$J$27</c:f>
              <c:strCache>
                <c:ptCount val="1"/>
                <c:pt idx="0">
                  <c:v>2014-2017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PP%'!$J$28:$J$40</c:f>
              <c:numCache>
                <c:formatCode>0.0</c:formatCode>
                <c:ptCount val="13"/>
                <c:pt idx="0">
                  <c:v>84.95154735854959</c:v>
                </c:pt>
                <c:pt idx="1">
                  <c:v>86.441629749797201</c:v>
                </c:pt>
                <c:pt idx="2">
                  <c:v>86.023717328170406</c:v>
                </c:pt>
                <c:pt idx="3">
                  <c:v>82.460427658983605</c:v>
                </c:pt>
                <c:pt idx="4">
                  <c:v>86.613021214338005</c:v>
                </c:pt>
                <c:pt idx="5">
                  <c:v>79.797506327927209</c:v>
                </c:pt>
                <c:pt idx="6">
                  <c:v>80.755137804683798</c:v>
                </c:pt>
                <c:pt idx="7">
                  <c:v>88.557600898798711</c:v>
                </c:pt>
                <c:pt idx="8">
                  <c:v>82.907089673033298</c:v>
                </c:pt>
                <c:pt idx="9">
                  <c:v>86.037752768685806</c:v>
                </c:pt>
                <c:pt idx="10">
                  <c:v>86.915227282767106</c:v>
                </c:pt>
                <c:pt idx="11">
                  <c:v>89.058804114637809</c:v>
                </c:pt>
                <c:pt idx="12">
                  <c:v>86.018452803406703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4-4498-8A56-07661DF503E7}"/>
            </c:ext>
          </c:extLst>
        </c:ser>
        <c:ser>
          <c:idx val="9"/>
          <c:order val="9"/>
          <c:tx>
            <c:strRef>
              <c:f>'Leiden Ranking PP%'!$K$27</c:f>
              <c:strCache>
                <c:ptCount val="1"/>
                <c:pt idx="0">
                  <c:v>2015-2018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'Leiden Ranking PP%'!$A$28:$A$40</c:f>
              <c:strCache>
                <c:ptCount val="13"/>
                <c:pt idx="0">
                  <c:v>EUR</c:v>
                </c:pt>
                <c:pt idx="1">
                  <c:v>LEI</c:v>
                </c:pt>
                <c:pt idx="2">
                  <c:v>RU</c:v>
                </c:pt>
                <c:pt idx="3">
                  <c:v>RUG</c:v>
                </c:pt>
                <c:pt idx="4">
                  <c:v>TiU</c:v>
                </c:pt>
                <c:pt idx="5">
                  <c:v>TUD</c:v>
                </c:pt>
                <c:pt idx="6">
                  <c:v>TU/E</c:v>
                </c:pt>
                <c:pt idx="7">
                  <c:v>UM</c:v>
                </c:pt>
                <c:pt idx="8">
                  <c:v>UT</c:v>
                </c:pt>
                <c:pt idx="9">
                  <c:v>UU</c:v>
                </c:pt>
                <c:pt idx="10">
                  <c:v>UVA</c:v>
                </c:pt>
                <c:pt idx="11">
                  <c:v>VU</c:v>
                </c:pt>
                <c:pt idx="12">
                  <c:v>WUR</c:v>
                </c:pt>
              </c:strCache>
            </c:strRef>
          </c:cat>
          <c:val>
            <c:numRef>
              <c:f>'Leiden Ranking PP%'!$K$28:$K$40</c:f>
              <c:numCache>
                <c:formatCode>0.0</c:formatCode>
                <c:ptCount val="13"/>
                <c:pt idx="0">
                  <c:v>86</c:v>
                </c:pt>
                <c:pt idx="1">
                  <c:v>87.6</c:v>
                </c:pt>
                <c:pt idx="2">
                  <c:v>87.2</c:v>
                </c:pt>
                <c:pt idx="3">
                  <c:v>83.8</c:v>
                </c:pt>
                <c:pt idx="4">
                  <c:v>87.1</c:v>
                </c:pt>
                <c:pt idx="5">
                  <c:v>80.5</c:v>
                </c:pt>
                <c:pt idx="6">
                  <c:v>81.599999999999994</c:v>
                </c:pt>
                <c:pt idx="7">
                  <c:v>88.9</c:v>
                </c:pt>
                <c:pt idx="8">
                  <c:v>84</c:v>
                </c:pt>
                <c:pt idx="9">
                  <c:v>87.2</c:v>
                </c:pt>
                <c:pt idx="10">
                  <c:v>87.7</c:v>
                </c:pt>
                <c:pt idx="11">
                  <c:v>90</c:v>
                </c:pt>
                <c:pt idx="12">
                  <c:v>86.9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C9-4F89-BC45-FE7F0A85A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8194456"/>
        <c:axId val="278193472"/>
      </c:barChart>
      <c:catAx>
        <c:axId val="278194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8193472"/>
        <c:crosses val="autoZero"/>
        <c:auto val="1"/>
        <c:lblAlgn val="ctr"/>
        <c:lblOffset val="100"/>
        <c:noMultiLvlLbl val="0"/>
      </c:catAx>
      <c:valAx>
        <c:axId val="2781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27819445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100692</xdr:colOff>
      <xdr:row>2</xdr:row>
      <xdr:rowOff>123825</xdr:rowOff>
    </xdr:from>
    <xdr:to>
      <xdr:col>24</xdr:col>
      <xdr:colOff>595992</xdr:colOff>
      <xdr:row>21</xdr:row>
      <xdr:rowOff>24494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95249</xdr:colOff>
      <xdr:row>25</xdr:row>
      <xdr:rowOff>176213</xdr:rowOff>
    </xdr:from>
    <xdr:to>
      <xdr:col>25</xdr:col>
      <xdr:colOff>57150</xdr:colOff>
      <xdr:row>43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85724</xdr:colOff>
      <xdr:row>46</xdr:row>
      <xdr:rowOff>75518</xdr:rowOff>
    </xdr:from>
    <xdr:to>
      <xdr:col>25</xdr:col>
      <xdr:colOff>57149</xdr:colOff>
      <xdr:row>69</xdr:row>
      <xdr:rowOff>194581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180108</xdr:colOff>
      <xdr:row>53</xdr:row>
      <xdr:rowOff>138546</xdr:rowOff>
    </xdr:from>
    <xdr:to>
      <xdr:col>23</xdr:col>
      <xdr:colOff>151533</xdr:colOff>
      <xdr:row>70</xdr:row>
      <xdr:rowOff>114734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203921</xdr:colOff>
      <xdr:row>1</xdr:row>
      <xdr:rowOff>111269</xdr:rowOff>
    </xdr:from>
    <xdr:to>
      <xdr:col>22</xdr:col>
      <xdr:colOff>548120</xdr:colOff>
      <xdr:row>22</xdr:row>
      <xdr:rowOff>73602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148502</xdr:colOff>
      <xdr:row>25</xdr:row>
      <xdr:rowOff>154565</xdr:rowOff>
    </xdr:from>
    <xdr:to>
      <xdr:col>23</xdr:col>
      <xdr:colOff>458065</xdr:colOff>
      <xdr:row>50</xdr:row>
      <xdr:rowOff>51089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hanghairanking.com/ARWU2016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hanghairanking.com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imeshighereducation.com/world-university-rankings/by-subjec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topuniversities.com/subject-rankings/201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leidenranking.com/ranking/2018/lis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workbookViewId="0"/>
  </sheetViews>
  <sheetFormatPr defaultRowHeight="15" customHeight="1" x14ac:dyDescent="0.25"/>
  <cols>
    <col min="1" max="1" width="21.7109375" style="11" customWidth="1"/>
    <col min="2" max="16384" width="9.140625" style="11"/>
  </cols>
  <sheetData>
    <row r="1" spans="1:11" s="6" customFormat="1" ht="15" customHeight="1" x14ac:dyDescent="0.25">
      <c r="A1" s="6" t="s">
        <v>107</v>
      </c>
      <c r="B1" s="6" t="s">
        <v>54</v>
      </c>
    </row>
    <row r="2" spans="1:11" ht="15" customHeight="1" x14ac:dyDescent="0.25">
      <c r="B2" s="11" t="s">
        <v>53</v>
      </c>
    </row>
    <row r="3" spans="1:11" ht="15" customHeight="1" thickBot="1" x14ac:dyDescent="0.3"/>
    <row r="4" spans="1:11" ht="15" customHeight="1" thickBot="1" x14ac:dyDescent="0.3">
      <c r="A4" s="2"/>
      <c r="B4" s="12">
        <v>2007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12">
        <v>2015</v>
      </c>
      <c r="K4" s="12">
        <v>2016</v>
      </c>
    </row>
    <row r="5" spans="1:11" ht="15" customHeight="1" x14ac:dyDescent="0.25">
      <c r="A5" s="13" t="s">
        <v>50</v>
      </c>
      <c r="B5" s="3">
        <v>2</v>
      </c>
      <c r="C5" s="3">
        <v>1</v>
      </c>
      <c r="D5" s="3">
        <v>1</v>
      </c>
      <c r="E5" s="3">
        <v>1</v>
      </c>
      <c r="F5" s="3">
        <v>2</v>
      </c>
      <c r="G5" s="3">
        <v>2</v>
      </c>
      <c r="H5" s="3">
        <v>2</v>
      </c>
      <c r="I5" s="3">
        <v>1</v>
      </c>
      <c r="J5" s="3">
        <v>1</v>
      </c>
      <c r="K5" s="3">
        <v>1</v>
      </c>
    </row>
    <row r="6" spans="1:11" ht="15" customHeight="1" x14ac:dyDescent="0.25">
      <c r="A6" s="13" t="s">
        <v>51</v>
      </c>
      <c r="B6" s="3">
        <v>3</v>
      </c>
      <c r="C6" s="3">
        <v>3</v>
      </c>
      <c r="D6" s="3">
        <v>3</v>
      </c>
      <c r="E6" s="3">
        <v>2</v>
      </c>
      <c r="F6" s="3">
        <v>3</v>
      </c>
      <c r="G6" s="3">
        <v>3</v>
      </c>
      <c r="H6" s="3">
        <v>2</v>
      </c>
      <c r="I6" s="3">
        <v>1</v>
      </c>
      <c r="J6" s="3">
        <v>1</v>
      </c>
      <c r="K6" s="3">
        <v>1</v>
      </c>
    </row>
    <row r="7" spans="1:11" ht="15" customHeight="1" x14ac:dyDescent="0.25">
      <c r="A7" s="13" t="s">
        <v>2</v>
      </c>
      <c r="B7" s="3">
        <v>2</v>
      </c>
      <c r="C7" s="3">
        <v>2</v>
      </c>
      <c r="D7" s="3">
        <v>2</v>
      </c>
      <c r="E7" s="3">
        <v>3</v>
      </c>
      <c r="F7" s="3">
        <v>4</v>
      </c>
      <c r="G7" s="3">
        <v>4</v>
      </c>
      <c r="H7" s="3">
        <v>3</v>
      </c>
      <c r="I7" s="3">
        <v>3</v>
      </c>
      <c r="J7" s="3">
        <v>3</v>
      </c>
      <c r="K7" s="3">
        <v>2</v>
      </c>
    </row>
    <row r="8" spans="1:11" ht="15" customHeight="1" x14ac:dyDescent="0.25">
      <c r="A8" s="13" t="s">
        <v>52</v>
      </c>
      <c r="B8" s="3">
        <v>4</v>
      </c>
      <c r="C8" s="3">
        <v>5</v>
      </c>
      <c r="D8" s="3">
        <v>4</v>
      </c>
      <c r="E8" s="3">
        <v>4</v>
      </c>
      <c r="F8" s="3">
        <v>4</v>
      </c>
      <c r="G8" s="3">
        <v>4</v>
      </c>
      <c r="H8" s="3">
        <v>4</v>
      </c>
      <c r="I8" s="3">
        <v>6</v>
      </c>
      <c r="J8" s="3">
        <v>6</v>
      </c>
      <c r="K8" s="3">
        <v>6</v>
      </c>
    </row>
    <row r="9" spans="1:11" ht="15" customHeight="1" thickBot="1" x14ac:dyDescent="0.3">
      <c r="A9" s="14" t="s">
        <v>1</v>
      </c>
      <c r="B9" s="15">
        <v>3</v>
      </c>
      <c r="C9" s="15">
        <v>4</v>
      </c>
      <c r="D9" s="15">
        <v>3</v>
      </c>
      <c r="E9" s="15">
        <v>3</v>
      </c>
      <c r="F9" s="15">
        <v>4</v>
      </c>
      <c r="G9" s="15">
        <v>3</v>
      </c>
      <c r="H9" s="15">
        <v>5</v>
      </c>
      <c r="I9" s="15">
        <v>7</v>
      </c>
      <c r="J9" s="15">
        <v>6</v>
      </c>
      <c r="K9" s="15">
        <v>7</v>
      </c>
    </row>
    <row r="11" spans="1:11" ht="15" customHeight="1" x14ac:dyDescent="0.25">
      <c r="A11" s="32" t="s">
        <v>59</v>
      </c>
    </row>
    <row r="12" spans="1:11" ht="15" customHeight="1" x14ac:dyDescent="0.25">
      <c r="A12" s="11" t="s">
        <v>58</v>
      </c>
    </row>
  </sheetData>
  <hyperlinks>
    <hyperlink ref="A11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tabSelected="1" topLeftCell="A43" workbookViewId="0">
      <selection activeCell="G13" sqref="G13"/>
    </sheetView>
  </sheetViews>
  <sheetFormatPr defaultRowHeight="12.75" x14ac:dyDescent="0.2"/>
  <cols>
    <col min="1" max="1" width="47.5703125" bestFit="1" customWidth="1"/>
  </cols>
  <sheetData>
    <row r="1" spans="1:11" ht="15" x14ac:dyDescent="0.25">
      <c r="A1" s="66" t="s">
        <v>108</v>
      </c>
      <c r="B1" s="6"/>
      <c r="C1" s="6"/>
      <c r="D1" s="6"/>
    </row>
    <row r="2" spans="1:11" ht="15.75" thickBot="1" x14ac:dyDescent="0.3">
      <c r="A2" s="23"/>
      <c r="B2" s="23"/>
      <c r="C2" s="23"/>
      <c r="D2" s="23"/>
    </row>
    <row r="3" spans="1:11" ht="15.75" thickBot="1" x14ac:dyDescent="0.25">
      <c r="A3" s="2" t="s">
        <v>109</v>
      </c>
      <c r="B3" s="7">
        <v>2017</v>
      </c>
      <c r="C3" s="7">
        <v>2018</v>
      </c>
      <c r="D3" s="7">
        <v>2019</v>
      </c>
      <c r="E3" s="7">
        <v>2020</v>
      </c>
    </row>
    <row r="4" spans="1:11" ht="15" x14ac:dyDescent="0.25">
      <c r="A4" s="4" t="s">
        <v>110</v>
      </c>
      <c r="B4" s="3">
        <v>6</v>
      </c>
      <c r="C4" s="23">
        <v>7</v>
      </c>
      <c r="D4" s="23">
        <v>5</v>
      </c>
      <c r="E4">
        <v>5</v>
      </c>
    </row>
    <row r="5" spans="1:11" ht="15" x14ac:dyDescent="0.25">
      <c r="A5" s="4" t="s">
        <v>111</v>
      </c>
      <c r="B5" s="3">
        <v>7</v>
      </c>
      <c r="C5" s="23">
        <v>5</v>
      </c>
      <c r="D5" s="23">
        <v>5</v>
      </c>
      <c r="E5">
        <v>4</v>
      </c>
    </row>
    <row r="6" spans="1:11" ht="15" x14ac:dyDescent="0.25">
      <c r="A6" s="4" t="s">
        <v>112</v>
      </c>
      <c r="B6" s="3">
        <v>4</v>
      </c>
      <c r="C6" s="23">
        <v>4</v>
      </c>
      <c r="D6" s="23">
        <v>4</v>
      </c>
      <c r="E6">
        <v>4</v>
      </c>
    </row>
    <row r="7" spans="1:11" ht="15" x14ac:dyDescent="0.25">
      <c r="A7" s="4" t="s">
        <v>113</v>
      </c>
      <c r="B7" s="3">
        <v>7</v>
      </c>
      <c r="C7" s="23">
        <v>7</v>
      </c>
      <c r="D7" s="23">
        <v>7</v>
      </c>
      <c r="E7">
        <v>7</v>
      </c>
    </row>
    <row r="8" spans="1:11" ht="15" x14ac:dyDescent="0.25">
      <c r="A8" s="4" t="s">
        <v>114</v>
      </c>
      <c r="B8" s="3">
        <v>8</v>
      </c>
      <c r="C8" s="23">
        <v>8</v>
      </c>
      <c r="D8" s="23">
        <v>8</v>
      </c>
      <c r="E8">
        <v>8</v>
      </c>
    </row>
    <row r="9" spans="1:11" ht="15.75" thickBot="1" x14ac:dyDescent="0.3">
      <c r="A9" s="4" t="s">
        <v>115</v>
      </c>
      <c r="B9" s="15">
        <v>2</v>
      </c>
      <c r="C9" s="25">
        <v>5</v>
      </c>
      <c r="D9" s="25">
        <v>6</v>
      </c>
      <c r="E9" s="25">
        <v>4</v>
      </c>
    </row>
    <row r="10" spans="1:11" ht="15" x14ac:dyDescent="0.2">
      <c r="A10" s="4"/>
      <c r="B10" s="3">
        <f>SUM(B4:B9)</f>
        <v>34</v>
      </c>
      <c r="C10" s="3">
        <f>SUM(C4:C9)</f>
        <v>36</v>
      </c>
      <c r="D10" s="3">
        <f>SUM(D4:D9)</f>
        <v>35</v>
      </c>
      <c r="E10" s="3">
        <f>SUM(E4:E9)</f>
        <v>32</v>
      </c>
    </row>
    <row r="11" spans="1:11" ht="15.75" thickBot="1" x14ac:dyDescent="0.3">
      <c r="A11" s="25"/>
      <c r="B11" s="23"/>
      <c r="C11" s="23"/>
      <c r="D11" s="23"/>
    </row>
    <row r="12" spans="1:11" ht="15.75" thickBot="1" x14ac:dyDescent="0.25">
      <c r="A12" s="9" t="s">
        <v>116</v>
      </c>
      <c r="B12" s="7">
        <v>2017</v>
      </c>
      <c r="C12" s="7">
        <v>2018</v>
      </c>
      <c r="D12" s="7">
        <v>2019</v>
      </c>
      <c r="E12" s="7">
        <v>2020</v>
      </c>
    </row>
    <row r="13" spans="1:11" ht="15" x14ac:dyDescent="0.25">
      <c r="A13" s="4" t="s">
        <v>117</v>
      </c>
      <c r="B13" s="3">
        <v>7</v>
      </c>
      <c r="C13" s="23">
        <v>6</v>
      </c>
      <c r="D13" s="23">
        <v>7</v>
      </c>
      <c r="E13">
        <v>7</v>
      </c>
    </row>
    <row r="14" spans="1:11" ht="15" x14ac:dyDescent="0.25">
      <c r="A14" s="4" t="s">
        <v>118</v>
      </c>
      <c r="B14" s="3">
        <v>2</v>
      </c>
      <c r="C14" s="23">
        <v>2</v>
      </c>
      <c r="D14" s="23">
        <v>3</v>
      </c>
      <c r="E14">
        <v>3</v>
      </c>
    </row>
    <row r="15" spans="1:11" ht="15" x14ac:dyDescent="0.25">
      <c r="A15" s="4" t="s">
        <v>119</v>
      </c>
      <c r="B15" s="3">
        <v>6</v>
      </c>
      <c r="C15" s="23">
        <v>5</v>
      </c>
      <c r="D15" s="23">
        <v>6</v>
      </c>
      <c r="E15">
        <v>2</v>
      </c>
    </row>
    <row r="16" spans="1:11" ht="15" x14ac:dyDescent="0.25">
      <c r="A16" s="4" t="s">
        <v>120</v>
      </c>
      <c r="B16" s="3">
        <v>1</v>
      </c>
      <c r="C16" s="23">
        <v>3</v>
      </c>
      <c r="D16" s="23">
        <v>2</v>
      </c>
      <c r="E16">
        <v>4</v>
      </c>
      <c r="K16" s="6"/>
    </row>
    <row r="17" spans="1:5" ht="15" x14ac:dyDescent="0.25">
      <c r="A17" s="4" t="s">
        <v>121</v>
      </c>
      <c r="B17" s="3">
        <v>5</v>
      </c>
      <c r="C17" s="23">
        <v>5</v>
      </c>
      <c r="D17" s="23">
        <v>5</v>
      </c>
      <c r="E17">
        <v>8</v>
      </c>
    </row>
    <row r="18" spans="1:5" ht="15" x14ac:dyDescent="0.25">
      <c r="A18" s="4" t="s">
        <v>122</v>
      </c>
      <c r="B18" s="3">
        <v>7</v>
      </c>
      <c r="C18" s="23">
        <v>7</v>
      </c>
      <c r="D18" s="23">
        <v>8</v>
      </c>
      <c r="E18">
        <v>10</v>
      </c>
    </row>
    <row r="19" spans="1:5" ht="15" x14ac:dyDescent="0.25">
      <c r="A19" s="4" t="s">
        <v>123</v>
      </c>
      <c r="B19" s="3">
        <v>4</v>
      </c>
      <c r="C19" s="23">
        <v>5</v>
      </c>
      <c r="D19" s="23">
        <v>5</v>
      </c>
      <c r="E19">
        <v>5</v>
      </c>
    </row>
    <row r="20" spans="1:5" ht="15" x14ac:dyDescent="0.25">
      <c r="A20" s="4" t="s">
        <v>124</v>
      </c>
      <c r="B20" s="3">
        <v>8</v>
      </c>
      <c r="C20" s="23">
        <v>9</v>
      </c>
      <c r="D20" s="23">
        <v>9</v>
      </c>
      <c r="E20">
        <v>9</v>
      </c>
    </row>
    <row r="21" spans="1:5" ht="15" x14ac:dyDescent="0.25">
      <c r="A21" s="4" t="s">
        <v>125</v>
      </c>
      <c r="B21" s="3">
        <v>6</v>
      </c>
      <c r="C21" s="23">
        <v>6</v>
      </c>
      <c r="D21" s="23">
        <v>6</v>
      </c>
      <c r="E21">
        <v>5</v>
      </c>
    </row>
    <row r="22" spans="1:5" ht="15" x14ac:dyDescent="0.25">
      <c r="A22" s="4" t="s">
        <v>126</v>
      </c>
      <c r="B22" s="3">
        <v>6</v>
      </c>
      <c r="C22" s="23">
        <v>4</v>
      </c>
      <c r="D22" s="23">
        <v>4</v>
      </c>
      <c r="E22">
        <v>3</v>
      </c>
    </row>
    <row r="23" spans="1:5" ht="15" x14ac:dyDescent="0.25">
      <c r="A23" s="4" t="s">
        <v>127</v>
      </c>
      <c r="B23" s="3">
        <v>7</v>
      </c>
      <c r="C23" s="23">
        <v>6</v>
      </c>
      <c r="D23" s="23">
        <v>6</v>
      </c>
      <c r="E23">
        <v>4</v>
      </c>
    </row>
    <row r="24" spans="1:5" ht="15" x14ac:dyDescent="0.25">
      <c r="A24" s="4" t="s">
        <v>128</v>
      </c>
      <c r="B24" s="3">
        <v>11</v>
      </c>
      <c r="C24" s="23">
        <v>11</v>
      </c>
      <c r="D24" s="23">
        <v>9</v>
      </c>
      <c r="E24">
        <v>9</v>
      </c>
    </row>
    <row r="25" spans="1:5" ht="15" x14ac:dyDescent="0.25">
      <c r="A25" s="4" t="s">
        <v>129</v>
      </c>
      <c r="B25" s="3">
        <v>2</v>
      </c>
      <c r="C25" s="23">
        <v>2</v>
      </c>
      <c r="D25" s="23">
        <v>1</v>
      </c>
      <c r="E25">
        <v>2</v>
      </c>
    </row>
    <row r="26" spans="1:5" ht="15.75" thickBot="1" x14ac:dyDescent="0.3">
      <c r="A26" s="4" t="s">
        <v>130</v>
      </c>
      <c r="B26" s="15">
        <v>5</v>
      </c>
      <c r="C26" s="23">
        <v>4</v>
      </c>
      <c r="D26" s="23">
        <v>4</v>
      </c>
      <c r="E26">
        <v>6</v>
      </c>
    </row>
    <row r="27" spans="1:5" ht="15" x14ac:dyDescent="0.2">
      <c r="A27" s="4"/>
      <c r="B27" s="3">
        <f t="shared" ref="B27:E27" si="0">SUM(B13:B26)</f>
        <v>77</v>
      </c>
      <c r="C27" s="55">
        <f t="shared" si="0"/>
        <v>75</v>
      </c>
      <c r="D27" s="55">
        <f t="shared" si="0"/>
        <v>75</v>
      </c>
      <c r="E27" s="55">
        <f t="shared" si="0"/>
        <v>77</v>
      </c>
    </row>
    <row r="28" spans="1:5" ht="15.75" thickBot="1" x14ac:dyDescent="0.3">
      <c r="A28" s="25"/>
      <c r="B28" s="23"/>
      <c r="C28" s="23"/>
      <c r="D28" s="23"/>
    </row>
    <row r="29" spans="1:5" ht="15.75" thickBot="1" x14ac:dyDescent="0.25">
      <c r="A29" s="9" t="s">
        <v>51</v>
      </c>
      <c r="B29" s="7">
        <v>2017</v>
      </c>
      <c r="C29" s="7">
        <v>2018</v>
      </c>
      <c r="D29" s="7">
        <v>2019</v>
      </c>
      <c r="E29" s="7">
        <v>2020</v>
      </c>
    </row>
    <row r="30" spans="1:5" ht="15" x14ac:dyDescent="0.2">
      <c r="A30" s="67" t="s">
        <v>131</v>
      </c>
      <c r="B30" s="54">
        <v>1</v>
      </c>
      <c r="C30" s="54">
        <v>2</v>
      </c>
      <c r="D30" s="54">
        <v>3</v>
      </c>
      <c r="E30" s="73">
        <v>3</v>
      </c>
    </row>
    <row r="31" spans="1:5" ht="15" x14ac:dyDescent="0.2">
      <c r="A31" s="67" t="s">
        <v>132</v>
      </c>
      <c r="B31" s="54">
        <v>1</v>
      </c>
      <c r="C31" s="54">
        <v>1</v>
      </c>
      <c r="D31" s="54">
        <v>1</v>
      </c>
      <c r="E31" s="73">
        <v>0</v>
      </c>
    </row>
    <row r="32" spans="1:5" ht="15" x14ac:dyDescent="0.2">
      <c r="A32" s="67" t="s">
        <v>133</v>
      </c>
      <c r="B32" s="54">
        <v>3</v>
      </c>
      <c r="C32" s="54">
        <v>3</v>
      </c>
      <c r="D32" s="54">
        <v>3</v>
      </c>
      <c r="E32" s="73">
        <v>3</v>
      </c>
    </row>
    <row r="33" spans="1:5" ht="15" x14ac:dyDescent="0.2">
      <c r="A33" s="67" t="s">
        <v>134</v>
      </c>
      <c r="B33" s="54">
        <v>0</v>
      </c>
      <c r="C33" s="54">
        <v>0</v>
      </c>
      <c r="D33" s="54">
        <v>0</v>
      </c>
      <c r="E33" s="73">
        <v>0</v>
      </c>
    </row>
    <row r="34" spans="1:5" ht="15" x14ac:dyDescent="0.2">
      <c r="A34" s="67" t="s">
        <v>135</v>
      </c>
      <c r="B34" s="54">
        <v>1</v>
      </c>
      <c r="C34" s="54">
        <v>1</v>
      </c>
      <c r="D34" s="54">
        <v>1</v>
      </c>
      <c r="E34" s="73">
        <v>0</v>
      </c>
    </row>
    <row r="35" spans="1:5" ht="15" x14ac:dyDescent="0.2">
      <c r="A35" s="67" t="s">
        <v>136</v>
      </c>
      <c r="B35" s="54">
        <v>7</v>
      </c>
      <c r="C35" s="54">
        <v>4</v>
      </c>
      <c r="D35" s="54">
        <v>4</v>
      </c>
      <c r="E35" s="73">
        <v>3</v>
      </c>
    </row>
    <row r="36" spans="1:5" ht="15" x14ac:dyDescent="0.2">
      <c r="A36" s="67" t="s">
        <v>137</v>
      </c>
      <c r="B36" s="54">
        <v>4</v>
      </c>
      <c r="C36" s="54">
        <v>1</v>
      </c>
      <c r="D36" s="54">
        <v>1</v>
      </c>
      <c r="E36" s="73">
        <v>0</v>
      </c>
    </row>
    <row r="37" spans="1:5" ht="15" x14ac:dyDescent="0.25">
      <c r="A37" s="4" t="s">
        <v>138</v>
      </c>
      <c r="B37" s="23">
        <v>1</v>
      </c>
      <c r="C37" s="23">
        <v>1</v>
      </c>
      <c r="D37" s="23">
        <v>1</v>
      </c>
      <c r="E37" s="73">
        <v>2</v>
      </c>
    </row>
    <row r="38" spans="1:5" ht="15" x14ac:dyDescent="0.25">
      <c r="A38" s="4" t="s">
        <v>139</v>
      </c>
      <c r="B38" s="23">
        <v>3</v>
      </c>
      <c r="C38" s="23">
        <v>3</v>
      </c>
      <c r="D38" s="23">
        <v>2</v>
      </c>
      <c r="E38" s="73">
        <v>2</v>
      </c>
    </row>
    <row r="39" spans="1:5" ht="15" x14ac:dyDescent="0.25">
      <c r="A39" s="4" t="s">
        <v>140</v>
      </c>
      <c r="B39" s="23">
        <v>3</v>
      </c>
      <c r="C39" s="23">
        <v>3</v>
      </c>
      <c r="D39" s="23">
        <v>1</v>
      </c>
      <c r="E39" s="73">
        <v>1</v>
      </c>
    </row>
    <row r="40" spans="1:5" ht="15" x14ac:dyDescent="0.25">
      <c r="A40" s="4" t="s">
        <v>141</v>
      </c>
      <c r="B40" s="23">
        <v>1</v>
      </c>
      <c r="C40" s="23">
        <v>1</v>
      </c>
      <c r="D40" s="23">
        <v>1</v>
      </c>
      <c r="E40" s="73">
        <v>1</v>
      </c>
    </row>
    <row r="41" spans="1:5" ht="15" x14ac:dyDescent="0.25">
      <c r="A41" s="4" t="s">
        <v>142</v>
      </c>
      <c r="B41" s="23">
        <v>2</v>
      </c>
      <c r="C41" s="23">
        <v>2</v>
      </c>
      <c r="D41" s="23">
        <v>2</v>
      </c>
      <c r="E41" s="73">
        <v>2</v>
      </c>
    </row>
    <row r="42" spans="1:5" ht="15" x14ac:dyDescent="0.25">
      <c r="A42" s="4" t="s">
        <v>143</v>
      </c>
      <c r="B42" s="23">
        <v>3</v>
      </c>
      <c r="C42" s="23">
        <v>4</v>
      </c>
      <c r="D42" s="23">
        <v>4</v>
      </c>
      <c r="E42" s="73">
        <v>4</v>
      </c>
    </row>
    <row r="43" spans="1:5" ht="15" x14ac:dyDescent="0.25">
      <c r="A43" s="4" t="s">
        <v>144</v>
      </c>
      <c r="B43" s="23">
        <v>5</v>
      </c>
      <c r="C43" s="23">
        <v>5</v>
      </c>
      <c r="D43" s="23">
        <v>4</v>
      </c>
      <c r="E43" s="73">
        <v>4</v>
      </c>
    </row>
    <row r="44" spans="1:5" ht="15" x14ac:dyDescent="0.25">
      <c r="A44" s="4" t="s">
        <v>145</v>
      </c>
      <c r="B44" s="23">
        <v>1</v>
      </c>
      <c r="C44" s="23">
        <v>1</v>
      </c>
      <c r="D44" s="23">
        <v>1</v>
      </c>
      <c r="E44" s="73">
        <v>1</v>
      </c>
    </row>
    <row r="45" spans="1:5" ht="15" x14ac:dyDescent="0.25">
      <c r="A45" s="4" t="s">
        <v>146</v>
      </c>
      <c r="B45" s="23">
        <v>2</v>
      </c>
      <c r="C45" s="23">
        <v>2</v>
      </c>
      <c r="D45" s="23">
        <v>2</v>
      </c>
      <c r="E45" s="73">
        <v>2</v>
      </c>
    </row>
    <row r="46" spans="1:5" ht="15" x14ac:dyDescent="0.25">
      <c r="A46" s="4" t="s">
        <v>147</v>
      </c>
      <c r="B46" s="23">
        <v>1</v>
      </c>
      <c r="C46" s="23">
        <v>1</v>
      </c>
      <c r="D46" s="23">
        <v>1</v>
      </c>
      <c r="E46" s="73">
        <v>1</v>
      </c>
    </row>
    <row r="47" spans="1:5" ht="15" x14ac:dyDescent="0.25">
      <c r="A47" s="4" t="s">
        <v>148</v>
      </c>
      <c r="B47" s="23">
        <v>1</v>
      </c>
      <c r="C47" s="23">
        <v>1</v>
      </c>
      <c r="D47" s="23">
        <v>1</v>
      </c>
      <c r="E47" s="73">
        <v>1</v>
      </c>
    </row>
    <row r="48" spans="1:5" ht="15" x14ac:dyDescent="0.25">
      <c r="A48" s="4" t="s">
        <v>149</v>
      </c>
      <c r="B48" s="23">
        <v>5</v>
      </c>
      <c r="C48" s="23">
        <v>4</v>
      </c>
      <c r="D48" s="23">
        <v>4</v>
      </c>
      <c r="E48" s="73">
        <v>5</v>
      </c>
    </row>
    <row r="49" spans="1:6" ht="15" x14ac:dyDescent="0.25">
      <c r="A49" s="4" t="s">
        <v>150</v>
      </c>
      <c r="B49" s="68">
        <v>3</v>
      </c>
      <c r="C49" s="23">
        <v>3</v>
      </c>
      <c r="D49" s="23">
        <v>3</v>
      </c>
      <c r="E49" s="73">
        <v>4</v>
      </c>
    </row>
    <row r="50" spans="1:6" ht="15" x14ac:dyDescent="0.25">
      <c r="A50" s="4" t="s">
        <v>151</v>
      </c>
      <c r="B50" s="68">
        <v>1</v>
      </c>
      <c r="C50" s="23">
        <v>1</v>
      </c>
      <c r="D50" s="23">
        <v>1</v>
      </c>
      <c r="E50" s="73">
        <v>0</v>
      </c>
    </row>
    <row r="51" spans="1:6" ht="15.75" thickBot="1" x14ac:dyDescent="0.3">
      <c r="A51" s="4" t="s">
        <v>152</v>
      </c>
      <c r="B51" s="25">
        <v>1</v>
      </c>
      <c r="C51" s="25">
        <v>1</v>
      </c>
      <c r="D51" s="25">
        <v>1</v>
      </c>
      <c r="E51" s="25">
        <v>1</v>
      </c>
    </row>
    <row r="52" spans="1:6" ht="15" x14ac:dyDescent="0.2">
      <c r="A52" s="4"/>
      <c r="B52" s="3">
        <f>SUM(B30:B51)</f>
        <v>50</v>
      </c>
      <c r="C52" s="3">
        <f>SUM(C30:C51)</f>
        <v>45</v>
      </c>
      <c r="D52" s="3">
        <f>SUM(D30:D51)</f>
        <v>42</v>
      </c>
      <c r="E52" s="3">
        <f>SUM(E30:E51)</f>
        <v>40</v>
      </c>
    </row>
    <row r="53" spans="1:6" ht="15.75" thickBot="1" x14ac:dyDescent="0.3">
      <c r="A53" s="4"/>
      <c r="B53" s="23"/>
      <c r="C53" s="23"/>
      <c r="D53" s="23"/>
      <c r="E53" s="3"/>
      <c r="F53" s="3"/>
    </row>
    <row r="54" spans="1:6" ht="15.75" thickBot="1" x14ac:dyDescent="0.25">
      <c r="A54" s="2" t="s">
        <v>153</v>
      </c>
      <c r="B54" s="7">
        <v>2017</v>
      </c>
      <c r="C54" s="7">
        <v>2018</v>
      </c>
      <c r="D54" s="7">
        <v>2019</v>
      </c>
      <c r="E54" s="7">
        <v>2020</v>
      </c>
    </row>
    <row r="55" spans="1:6" ht="15" x14ac:dyDescent="0.25">
      <c r="A55" s="4" t="s">
        <v>154</v>
      </c>
      <c r="B55" s="23">
        <v>7</v>
      </c>
      <c r="C55" s="23">
        <v>7</v>
      </c>
      <c r="D55" s="23">
        <v>7</v>
      </c>
      <c r="E55" s="3">
        <v>6</v>
      </c>
    </row>
    <row r="56" spans="1:6" ht="15" x14ac:dyDescent="0.25">
      <c r="A56" s="4" t="s">
        <v>155</v>
      </c>
      <c r="B56" s="23">
        <v>8</v>
      </c>
      <c r="C56" s="23">
        <v>7</v>
      </c>
      <c r="D56" s="23">
        <v>6</v>
      </c>
      <c r="E56" s="3">
        <v>6</v>
      </c>
    </row>
    <row r="57" spans="1:6" ht="15" x14ac:dyDescent="0.25">
      <c r="A57" s="4" t="s">
        <v>156</v>
      </c>
      <c r="B57" s="23">
        <v>2</v>
      </c>
      <c r="C57" s="23">
        <v>2</v>
      </c>
      <c r="D57" s="23">
        <v>2</v>
      </c>
      <c r="E57" s="3">
        <v>2</v>
      </c>
    </row>
    <row r="58" spans="1:6" ht="15.75" thickBot="1" x14ac:dyDescent="0.3">
      <c r="A58" s="4" t="s">
        <v>157</v>
      </c>
      <c r="B58" s="25">
        <v>3</v>
      </c>
      <c r="C58" s="23">
        <v>3</v>
      </c>
      <c r="D58" s="23">
        <v>3</v>
      </c>
      <c r="E58" s="3">
        <v>2</v>
      </c>
    </row>
    <row r="59" spans="1:6" ht="15" x14ac:dyDescent="0.2">
      <c r="A59" s="4"/>
      <c r="B59" s="21">
        <f>SUM(B55:B58)</f>
        <v>20</v>
      </c>
      <c r="C59" s="56">
        <f>SUM(C55:C58)</f>
        <v>19</v>
      </c>
      <c r="D59" s="56">
        <f>SUM(D55:D58)</f>
        <v>18</v>
      </c>
      <c r="E59" s="56">
        <f>SUM(E55:E58)</f>
        <v>16</v>
      </c>
    </row>
    <row r="60" spans="1:6" ht="15.75" thickBot="1" x14ac:dyDescent="0.3">
      <c r="A60" s="4"/>
      <c r="B60" s="23"/>
      <c r="C60" s="23"/>
      <c r="D60" s="23"/>
    </row>
    <row r="61" spans="1:6" ht="15.75" thickBot="1" x14ac:dyDescent="0.25">
      <c r="A61" s="2" t="s">
        <v>158</v>
      </c>
      <c r="B61" s="7">
        <v>2017</v>
      </c>
      <c r="C61" s="7">
        <v>2018</v>
      </c>
      <c r="D61" s="7">
        <v>2019</v>
      </c>
      <c r="E61" s="7">
        <v>2020</v>
      </c>
    </row>
    <row r="62" spans="1:6" ht="15" x14ac:dyDescent="0.25">
      <c r="A62" s="4" t="s">
        <v>159</v>
      </c>
      <c r="B62" s="23">
        <v>0</v>
      </c>
      <c r="C62" s="23">
        <v>1</v>
      </c>
      <c r="D62" s="23">
        <v>1</v>
      </c>
      <c r="E62" s="76">
        <v>1</v>
      </c>
    </row>
    <row r="63" spans="1:6" ht="15" x14ac:dyDescent="0.25">
      <c r="A63" s="4" t="s">
        <v>160</v>
      </c>
      <c r="B63" s="23">
        <v>2</v>
      </c>
      <c r="C63" s="23">
        <v>2</v>
      </c>
      <c r="D63" s="23">
        <v>2</v>
      </c>
      <c r="E63" s="76">
        <v>2</v>
      </c>
    </row>
    <row r="64" spans="1:6" ht="15" x14ac:dyDescent="0.25">
      <c r="A64" s="4" t="s">
        <v>161</v>
      </c>
      <c r="B64" s="23">
        <v>3</v>
      </c>
      <c r="C64" s="23">
        <v>3</v>
      </c>
      <c r="D64" s="23">
        <v>4</v>
      </c>
      <c r="E64" s="76">
        <v>4</v>
      </c>
    </row>
    <row r="65" spans="1:5" ht="15" x14ac:dyDescent="0.25">
      <c r="A65" s="4" t="s">
        <v>162</v>
      </c>
      <c r="B65" s="23">
        <v>5</v>
      </c>
      <c r="C65" s="23">
        <v>6</v>
      </c>
      <c r="D65" s="23">
        <v>4</v>
      </c>
      <c r="E65" s="76">
        <v>6</v>
      </c>
    </row>
    <row r="66" spans="1:5" ht="15" x14ac:dyDescent="0.25">
      <c r="A66" s="4" t="s">
        <v>163</v>
      </c>
      <c r="B66" s="23">
        <v>0</v>
      </c>
      <c r="C66" s="23">
        <v>0</v>
      </c>
      <c r="D66" s="23">
        <v>0</v>
      </c>
      <c r="E66" s="76">
        <v>0</v>
      </c>
    </row>
    <row r="67" spans="1:5" ht="15" x14ac:dyDescent="0.25">
      <c r="A67" s="4" t="s">
        <v>164</v>
      </c>
      <c r="B67" s="26">
        <v>1</v>
      </c>
      <c r="C67" s="23">
        <v>2</v>
      </c>
      <c r="D67" s="23">
        <v>2</v>
      </c>
      <c r="E67" s="76">
        <v>2</v>
      </c>
    </row>
    <row r="68" spans="1:5" ht="15" x14ac:dyDescent="0.25">
      <c r="A68" s="4" t="s">
        <v>170</v>
      </c>
      <c r="B68" s="26"/>
      <c r="C68" s="23"/>
      <c r="D68" s="23"/>
      <c r="E68" s="76">
        <v>2</v>
      </c>
    </row>
    <row r="69" spans="1:5" ht="15.75" thickBot="1" x14ac:dyDescent="0.3">
      <c r="A69" s="4" t="s">
        <v>171</v>
      </c>
      <c r="B69" s="26"/>
      <c r="C69" s="23"/>
      <c r="D69" s="23"/>
      <c r="E69" s="76">
        <v>3</v>
      </c>
    </row>
    <row r="70" spans="1:5" ht="15" x14ac:dyDescent="0.2">
      <c r="A70" s="4"/>
      <c r="B70" s="55">
        <f t="shared" ref="B70:E70" si="1">SUM(B62:B67)</f>
        <v>11</v>
      </c>
      <c r="C70" s="55">
        <f t="shared" si="1"/>
        <v>14</v>
      </c>
      <c r="D70" s="55">
        <f t="shared" si="1"/>
        <v>13</v>
      </c>
      <c r="E70" s="55">
        <f>SUM(E62:E69)</f>
        <v>20</v>
      </c>
    </row>
    <row r="71" spans="1:5" ht="15" x14ac:dyDescent="0.25">
      <c r="D71" s="26"/>
    </row>
    <row r="75" spans="1:5" x14ac:dyDescent="0.2">
      <c r="A75" s="22" t="s">
        <v>106</v>
      </c>
    </row>
    <row r="76" spans="1:5" ht="15" x14ac:dyDescent="0.25">
      <c r="A76" s="23" t="s">
        <v>58</v>
      </c>
    </row>
    <row r="84" spans="1:1" x14ac:dyDescent="0.2">
      <c r="A84" t="s">
        <v>165</v>
      </c>
    </row>
  </sheetData>
  <hyperlinks>
    <hyperlink ref="A75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H18" sqref="H18"/>
    </sheetView>
  </sheetViews>
  <sheetFormatPr defaultRowHeight="15" x14ac:dyDescent="0.25"/>
  <cols>
    <col min="1" max="1" width="26.85546875" style="1" customWidth="1"/>
    <col min="2" max="5" width="10.7109375" style="1" customWidth="1"/>
    <col min="6" max="6" width="11.140625" style="1" customWidth="1"/>
    <col min="7" max="7" width="13" style="1" customWidth="1"/>
    <col min="8" max="16384" width="9.140625" style="1"/>
  </cols>
  <sheetData>
    <row r="1" spans="1:8" s="6" customFormat="1" x14ac:dyDescent="0.25">
      <c r="A1" s="6" t="s">
        <v>55</v>
      </c>
      <c r="B1" s="6" t="s">
        <v>73</v>
      </c>
    </row>
    <row r="2" spans="1:8" ht="15.75" thickBot="1" x14ac:dyDescent="0.3">
      <c r="A2" s="23"/>
      <c r="B2" s="23"/>
      <c r="C2" s="23"/>
      <c r="D2" s="23"/>
      <c r="E2" s="23"/>
      <c r="F2" s="23"/>
    </row>
    <row r="3" spans="1:8" ht="30" customHeight="1" thickBot="1" x14ac:dyDescent="0.3">
      <c r="A3" s="12"/>
      <c r="B3" s="12" t="s">
        <v>65</v>
      </c>
      <c r="C3" s="12" t="s">
        <v>66</v>
      </c>
      <c r="D3" s="12" t="s">
        <v>67</v>
      </c>
      <c r="E3" s="12" t="s">
        <v>68</v>
      </c>
      <c r="F3" s="12" t="s">
        <v>101</v>
      </c>
      <c r="G3" s="12" t="s">
        <v>167</v>
      </c>
      <c r="H3" s="12">
        <v>2020</v>
      </c>
    </row>
    <row r="4" spans="1:8" x14ac:dyDescent="0.25">
      <c r="A4" s="27" t="s">
        <v>105</v>
      </c>
      <c r="B4" s="28">
        <v>4</v>
      </c>
      <c r="C4" s="28">
        <v>2</v>
      </c>
      <c r="D4" s="3">
        <v>5</v>
      </c>
      <c r="E4" s="28">
        <v>3</v>
      </c>
      <c r="F4" s="23">
        <v>4</v>
      </c>
      <c r="G4" s="1">
        <v>5</v>
      </c>
      <c r="H4" s="1">
        <v>5</v>
      </c>
    </row>
    <row r="5" spans="1:8" x14ac:dyDescent="0.25">
      <c r="A5" s="27" t="s">
        <v>0</v>
      </c>
      <c r="B5" s="28">
        <v>3</v>
      </c>
      <c r="C5" s="3">
        <v>4</v>
      </c>
      <c r="D5" s="3">
        <v>3</v>
      </c>
      <c r="E5" s="28">
        <v>2</v>
      </c>
      <c r="F5" s="23">
        <v>2</v>
      </c>
      <c r="G5" s="1">
        <v>2</v>
      </c>
      <c r="H5" s="1">
        <v>2</v>
      </c>
    </row>
    <row r="6" spans="1:8" x14ac:dyDescent="0.25">
      <c r="A6" s="27" t="s">
        <v>1</v>
      </c>
      <c r="B6" s="3">
        <v>8</v>
      </c>
      <c r="C6" s="3">
        <v>9</v>
      </c>
      <c r="D6" s="3">
        <v>6</v>
      </c>
      <c r="E6" s="28">
        <v>7</v>
      </c>
      <c r="F6" s="23">
        <v>7</v>
      </c>
      <c r="G6" s="1">
        <v>8</v>
      </c>
      <c r="H6" s="1">
        <v>8</v>
      </c>
    </row>
    <row r="7" spans="1:8" x14ac:dyDescent="0.25">
      <c r="A7" s="27" t="s">
        <v>2</v>
      </c>
      <c r="B7" s="3">
        <v>2</v>
      </c>
      <c r="C7" s="28">
        <v>4</v>
      </c>
      <c r="D7" s="3">
        <v>6</v>
      </c>
      <c r="E7" s="28">
        <v>4</v>
      </c>
      <c r="F7" s="23">
        <v>3</v>
      </c>
      <c r="G7" s="1">
        <v>3</v>
      </c>
      <c r="H7" s="1">
        <v>3</v>
      </c>
    </row>
    <row r="8" spans="1:8" x14ac:dyDescent="0.25">
      <c r="A8" s="27" t="s">
        <v>3</v>
      </c>
      <c r="B8" s="28">
        <v>3</v>
      </c>
      <c r="C8" s="28">
        <v>6</v>
      </c>
      <c r="D8" s="28">
        <v>4</v>
      </c>
      <c r="E8" s="28">
        <v>5</v>
      </c>
      <c r="F8" s="23">
        <v>5</v>
      </c>
      <c r="G8" s="1">
        <v>6</v>
      </c>
      <c r="H8" s="1">
        <v>5</v>
      </c>
    </row>
    <row r="9" spans="1:8" x14ac:dyDescent="0.25">
      <c r="A9" s="27" t="s">
        <v>69</v>
      </c>
      <c r="B9" s="3">
        <v>8</v>
      </c>
      <c r="C9" s="28">
        <v>8</v>
      </c>
      <c r="D9" s="28">
        <v>7</v>
      </c>
      <c r="E9" s="28">
        <v>6</v>
      </c>
      <c r="F9" s="23">
        <v>7</v>
      </c>
      <c r="G9" s="1">
        <v>7</v>
      </c>
      <c r="H9" s="1">
        <v>6</v>
      </c>
    </row>
    <row r="10" spans="1:8" x14ac:dyDescent="0.25">
      <c r="A10" s="27" t="s">
        <v>70</v>
      </c>
      <c r="B10" s="29"/>
      <c r="C10" s="29"/>
      <c r="D10" s="29"/>
      <c r="E10" s="28">
        <v>5</v>
      </c>
      <c r="F10" s="23">
        <v>4</v>
      </c>
      <c r="G10" s="1">
        <v>4</v>
      </c>
      <c r="H10" s="1">
        <v>4</v>
      </c>
    </row>
    <row r="11" spans="1:8" ht="15.75" thickBot="1" x14ac:dyDescent="0.3">
      <c r="A11" s="27" t="s">
        <v>71</v>
      </c>
      <c r="B11" s="30"/>
      <c r="C11" s="30"/>
      <c r="D11" s="17"/>
      <c r="E11" s="31">
        <v>5</v>
      </c>
      <c r="F11" s="23">
        <v>6</v>
      </c>
      <c r="G11" s="1">
        <v>5</v>
      </c>
      <c r="H11" s="1">
        <v>5</v>
      </c>
    </row>
    <row r="12" spans="1:8" x14ac:dyDescent="0.25">
      <c r="A12" s="27" t="s">
        <v>72</v>
      </c>
      <c r="B12" s="28">
        <f>SUM(B4:B11)</f>
        <v>28</v>
      </c>
      <c r="C12" s="28">
        <f t="shared" ref="C12:H12" si="0">SUM(C4:C11)</f>
        <v>33</v>
      </c>
      <c r="D12" s="28">
        <f t="shared" si="0"/>
        <v>31</v>
      </c>
      <c r="E12" s="28">
        <f t="shared" si="0"/>
        <v>37</v>
      </c>
      <c r="F12" s="57">
        <f t="shared" si="0"/>
        <v>38</v>
      </c>
      <c r="G12" s="57">
        <f t="shared" si="0"/>
        <v>40</v>
      </c>
      <c r="H12" s="57">
        <f t="shared" si="0"/>
        <v>38</v>
      </c>
    </row>
    <row r="13" spans="1:8" x14ac:dyDescent="0.25">
      <c r="A13" s="4"/>
      <c r="B13" s="5"/>
      <c r="C13" s="23"/>
      <c r="D13" s="5"/>
      <c r="E13" s="5"/>
      <c r="F13" s="5"/>
      <c r="G13" s="5"/>
    </row>
    <row r="14" spans="1:8" x14ac:dyDescent="0.25">
      <c r="A14" s="23"/>
      <c r="B14" s="23"/>
      <c r="C14" s="23"/>
      <c r="D14" s="23"/>
      <c r="E14" s="23"/>
      <c r="F14" s="23"/>
    </row>
    <row r="15" spans="1:8" x14ac:dyDescent="0.25">
      <c r="A15" s="22" t="s">
        <v>74</v>
      </c>
      <c r="B15" s="23"/>
      <c r="C15" s="23"/>
      <c r="D15" s="23"/>
      <c r="E15" s="23"/>
      <c r="F15" s="23"/>
    </row>
    <row r="16" spans="1:8" x14ac:dyDescent="0.25">
      <c r="A16" s="23" t="s">
        <v>58</v>
      </c>
      <c r="B16" s="23"/>
      <c r="C16" s="23"/>
      <c r="D16" s="23"/>
      <c r="E16" s="23"/>
      <c r="F16" s="23"/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23"/>
      <c r="B18" s="23"/>
      <c r="C18" s="23"/>
      <c r="D18" s="23"/>
      <c r="E18" s="23"/>
      <c r="F18" s="23"/>
    </row>
  </sheetData>
  <hyperlinks>
    <hyperlink ref="A15" r:id="rId1" xr:uid="{00000000-0004-0000-0200-000000000000}"/>
  </hyperlinks>
  <pageMargins left="0.7" right="0.7" top="0.75" bottom="0.75" header="0.3" footer="0.3"/>
  <ignoredErrors>
    <ignoredError sqref="H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9"/>
  <sheetViews>
    <sheetView zoomScale="85" zoomScaleNormal="85" workbookViewId="0">
      <selection activeCell="J3" sqref="J3:J64"/>
    </sheetView>
  </sheetViews>
  <sheetFormatPr defaultRowHeight="15" x14ac:dyDescent="0.25"/>
  <cols>
    <col min="1" max="1" width="47.5703125" style="23" bestFit="1" customWidth="1"/>
    <col min="2" max="7" width="10.7109375" style="23" customWidth="1"/>
    <col min="8" max="16384" width="9.140625" style="23"/>
  </cols>
  <sheetData>
    <row r="1" spans="1:10" s="6" customFormat="1" x14ac:dyDescent="0.25">
      <c r="A1" s="6" t="s">
        <v>56</v>
      </c>
      <c r="B1" s="6" t="s">
        <v>57</v>
      </c>
    </row>
    <row r="2" spans="1:10" ht="15.75" thickBot="1" x14ac:dyDescent="0.3"/>
    <row r="3" spans="1:10" ht="15.75" thickBot="1" x14ac:dyDescent="0.3">
      <c r="A3" s="2" t="s">
        <v>4</v>
      </c>
      <c r="B3" s="7">
        <v>2012</v>
      </c>
      <c r="C3" s="7">
        <v>2013</v>
      </c>
      <c r="D3" s="7">
        <v>2014</v>
      </c>
      <c r="E3" s="7">
        <v>2015</v>
      </c>
      <c r="F3" s="7">
        <v>2016</v>
      </c>
      <c r="G3" s="7">
        <v>2017</v>
      </c>
      <c r="H3" s="7">
        <v>2018</v>
      </c>
      <c r="I3" s="7">
        <v>2019</v>
      </c>
      <c r="J3" s="7">
        <v>2020</v>
      </c>
    </row>
    <row r="4" spans="1:10" x14ac:dyDescent="0.25">
      <c r="A4" s="4" t="s">
        <v>5</v>
      </c>
      <c r="B4" s="8"/>
      <c r="C4" s="8"/>
      <c r="D4" s="8"/>
      <c r="E4" s="8"/>
      <c r="F4" s="3">
        <v>1</v>
      </c>
      <c r="G4" s="3">
        <v>3</v>
      </c>
      <c r="H4" s="23">
        <v>2</v>
      </c>
      <c r="I4" s="23">
        <v>1</v>
      </c>
      <c r="J4" s="23">
        <v>1</v>
      </c>
    </row>
    <row r="5" spans="1:10" x14ac:dyDescent="0.25">
      <c r="A5" s="4" t="s">
        <v>6</v>
      </c>
      <c r="B5" s="8"/>
      <c r="C5" s="8"/>
      <c r="D5" s="8"/>
      <c r="E5" s="3">
        <v>2</v>
      </c>
      <c r="F5" s="3">
        <v>1</v>
      </c>
      <c r="G5" s="3">
        <v>1</v>
      </c>
      <c r="H5" s="23">
        <v>1</v>
      </c>
      <c r="I5" s="23">
        <v>1</v>
      </c>
      <c r="J5" s="23">
        <v>1</v>
      </c>
    </row>
    <row r="6" spans="1:10" x14ac:dyDescent="0.25">
      <c r="A6" s="4" t="s">
        <v>7</v>
      </c>
      <c r="B6" s="3">
        <v>0</v>
      </c>
      <c r="C6" s="3">
        <v>0</v>
      </c>
      <c r="D6" s="3">
        <v>0</v>
      </c>
      <c r="E6" s="3">
        <v>1</v>
      </c>
      <c r="F6" s="3">
        <v>1</v>
      </c>
      <c r="G6" s="3">
        <v>1</v>
      </c>
      <c r="H6" s="23">
        <v>1</v>
      </c>
      <c r="I6" s="23">
        <v>1</v>
      </c>
      <c r="J6" s="23">
        <v>1</v>
      </c>
    </row>
    <row r="7" spans="1:10" x14ac:dyDescent="0.25">
      <c r="A7" s="4" t="s">
        <v>8</v>
      </c>
      <c r="B7" s="3">
        <v>2</v>
      </c>
      <c r="C7" s="3">
        <v>1</v>
      </c>
      <c r="D7" s="3">
        <v>2</v>
      </c>
      <c r="E7" s="3">
        <v>2</v>
      </c>
      <c r="F7" s="3">
        <v>3</v>
      </c>
      <c r="G7" s="3">
        <v>3</v>
      </c>
      <c r="H7" s="23">
        <v>3</v>
      </c>
      <c r="I7" s="23">
        <v>3</v>
      </c>
      <c r="J7" s="23">
        <v>2</v>
      </c>
    </row>
    <row r="8" spans="1:10" x14ac:dyDescent="0.25">
      <c r="A8" s="4" t="s">
        <v>9</v>
      </c>
      <c r="B8" s="3">
        <v>2</v>
      </c>
      <c r="C8" s="3">
        <v>3</v>
      </c>
      <c r="D8" s="3">
        <v>3</v>
      </c>
      <c r="E8" s="3">
        <v>3</v>
      </c>
      <c r="F8" s="3">
        <v>3</v>
      </c>
      <c r="G8" s="3">
        <v>1</v>
      </c>
      <c r="H8" s="23">
        <v>2</v>
      </c>
      <c r="I8" s="23">
        <v>4</v>
      </c>
      <c r="J8" s="23">
        <v>4</v>
      </c>
    </row>
    <row r="9" spans="1:10" x14ac:dyDescent="0.25">
      <c r="A9" s="4" t="s">
        <v>10</v>
      </c>
      <c r="B9" s="3">
        <v>0</v>
      </c>
      <c r="C9" s="3">
        <v>0</v>
      </c>
      <c r="D9" s="3">
        <v>1</v>
      </c>
      <c r="E9" s="3">
        <v>1</v>
      </c>
      <c r="F9" s="3">
        <v>2</v>
      </c>
      <c r="G9" s="3">
        <v>1</v>
      </c>
      <c r="H9" s="23">
        <v>2</v>
      </c>
      <c r="I9" s="23">
        <v>1</v>
      </c>
      <c r="J9" s="23">
        <v>2</v>
      </c>
    </row>
    <row r="10" spans="1:10" x14ac:dyDescent="0.25">
      <c r="A10" s="4" t="s">
        <v>11</v>
      </c>
      <c r="B10" s="24"/>
      <c r="C10" s="24"/>
      <c r="D10" s="24"/>
      <c r="E10" s="3">
        <v>0</v>
      </c>
      <c r="F10" s="3">
        <v>0</v>
      </c>
      <c r="G10" s="3">
        <v>1</v>
      </c>
      <c r="H10" s="23">
        <v>1</v>
      </c>
      <c r="I10" s="23">
        <v>0</v>
      </c>
      <c r="J10" s="23">
        <v>0</v>
      </c>
    </row>
    <row r="11" spans="1:10" x14ac:dyDescent="0.25">
      <c r="A11" s="4" t="s">
        <v>12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1</v>
      </c>
      <c r="H11" s="23">
        <v>1</v>
      </c>
      <c r="I11" s="23">
        <v>1</v>
      </c>
      <c r="J11" s="23">
        <v>1</v>
      </c>
    </row>
    <row r="12" spans="1:10" x14ac:dyDescent="0.25">
      <c r="A12" s="4" t="s">
        <v>61</v>
      </c>
      <c r="B12" s="53"/>
      <c r="C12" s="53"/>
      <c r="D12" s="53"/>
      <c r="E12" s="53"/>
      <c r="F12" s="53"/>
      <c r="G12" s="54">
        <v>5</v>
      </c>
      <c r="H12" s="23">
        <v>3</v>
      </c>
      <c r="I12" s="23">
        <v>2</v>
      </c>
      <c r="J12" s="23">
        <v>2</v>
      </c>
    </row>
    <row r="13" spans="1:10" ht="15.75" thickBot="1" x14ac:dyDescent="0.3">
      <c r="A13" s="4" t="s">
        <v>102</v>
      </c>
      <c r="B13" s="17"/>
      <c r="C13" s="17"/>
      <c r="D13" s="17"/>
      <c r="E13" s="17"/>
      <c r="F13" s="17"/>
      <c r="G13" s="17"/>
      <c r="H13" s="25">
        <v>3</v>
      </c>
      <c r="I13" s="25">
        <v>3</v>
      </c>
      <c r="J13" s="25">
        <v>1</v>
      </c>
    </row>
    <row r="14" spans="1:10" x14ac:dyDescent="0.25">
      <c r="A14" s="4"/>
      <c r="B14" s="3">
        <f>SUM(B4:B13)</f>
        <v>5</v>
      </c>
      <c r="C14" s="3">
        <f t="shared" ref="C14:H14" si="0">SUM(C4:C13)</f>
        <v>5</v>
      </c>
      <c r="D14" s="3">
        <f t="shared" si="0"/>
        <v>6</v>
      </c>
      <c r="E14" s="3">
        <f t="shared" si="0"/>
        <v>9</v>
      </c>
      <c r="F14" s="3">
        <f t="shared" si="0"/>
        <v>12</v>
      </c>
      <c r="G14" s="3">
        <f t="shared" si="0"/>
        <v>17</v>
      </c>
      <c r="H14" s="3">
        <f t="shared" si="0"/>
        <v>19</v>
      </c>
      <c r="I14" s="3">
        <f>SUM(I4:I13)</f>
        <v>17</v>
      </c>
      <c r="J14" s="3">
        <v>15</v>
      </c>
    </row>
    <row r="15" spans="1:10" ht="15.75" thickBot="1" x14ac:dyDescent="0.3">
      <c r="A15" s="25"/>
      <c r="B15" s="25"/>
      <c r="C15" s="25"/>
      <c r="D15" s="25"/>
      <c r="E15" s="25"/>
      <c r="F15" s="25"/>
    </row>
    <row r="16" spans="1:10" ht="15.75" thickBot="1" x14ac:dyDescent="0.3">
      <c r="A16" s="9" t="s">
        <v>13</v>
      </c>
      <c r="B16" s="10">
        <v>2012</v>
      </c>
      <c r="C16" s="10">
        <v>2013</v>
      </c>
      <c r="D16" s="10">
        <v>2014</v>
      </c>
      <c r="E16" s="10">
        <v>2015</v>
      </c>
      <c r="F16" s="10">
        <v>2016</v>
      </c>
      <c r="G16" s="7">
        <v>2017</v>
      </c>
      <c r="H16" s="7">
        <v>2018</v>
      </c>
      <c r="I16" s="7">
        <v>2019</v>
      </c>
      <c r="J16" s="7">
        <v>2020</v>
      </c>
    </row>
    <row r="17" spans="1:10" x14ac:dyDescent="0.25">
      <c r="A17" s="4" t="s">
        <v>14</v>
      </c>
      <c r="B17" s="3">
        <v>1</v>
      </c>
      <c r="C17" s="3">
        <v>2</v>
      </c>
      <c r="D17" s="3">
        <v>1</v>
      </c>
      <c r="E17" s="3">
        <v>1</v>
      </c>
      <c r="F17" s="3">
        <v>2</v>
      </c>
      <c r="G17" s="3">
        <v>0</v>
      </c>
      <c r="H17" s="23">
        <v>0</v>
      </c>
      <c r="I17" s="23">
        <v>1</v>
      </c>
      <c r="J17" s="23">
        <v>2</v>
      </c>
    </row>
    <row r="18" spans="1:10" x14ac:dyDescent="0.25">
      <c r="A18" s="4" t="s">
        <v>15</v>
      </c>
      <c r="B18" s="8"/>
      <c r="C18" s="8"/>
      <c r="D18" s="8"/>
      <c r="E18" s="8"/>
      <c r="F18" s="3">
        <v>2</v>
      </c>
      <c r="G18" s="3">
        <v>2</v>
      </c>
      <c r="H18" s="23">
        <v>2</v>
      </c>
      <c r="I18" s="23">
        <v>2</v>
      </c>
      <c r="J18" s="23">
        <v>2</v>
      </c>
    </row>
    <row r="19" spans="1:10" x14ac:dyDescent="0.25">
      <c r="A19" s="4" t="s">
        <v>16</v>
      </c>
      <c r="B19" s="8"/>
      <c r="C19" s="8"/>
      <c r="D19" s="8"/>
      <c r="E19" s="3">
        <v>1</v>
      </c>
      <c r="F19" s="3">
        <v>1</v>
      </c>
      <c r="G19" s="3">
        <v>1</v>
      </c>
      <c r="H19" s="23">
        <v>1</v>
      </c>
      <c r="I19" s="23">
        <v>1</v>
      </c>
      <c r="J19" s="23">
        <v>1</v>
      </c>
    </row>
    <row r="20" spans="1:10" x14ac:dyDescent="0.25">
      <c r="A20" s="4" t="s">
        <v>17</v>
      </c>
      <c r="B20" s="3">
        <v>1</v>
      </c>
      <c r="C20" s="3">
        <v>1</v>
      </c>
      <c r="D20" s="3">
        <v>1</v>
      </c>
      <c r="E20" s="3">
        <v>1</v>
      </c>
      <c r="F20" s="3">
        <v>1</v>
      </c>
      <c r="G20" s="3">
        <v>1</v>
      </c>
      <c r="H20" s="23">
        <v>1</v>
      </c>
      <c r="I20" s="23">
        <v>1</v>
      </c>
      <c r="J20" s="23">
        <v>1</v>
      </c>
    </row>
    <row r="21" spans="1:10" x14ac:dyDescent="0.25">
      <c r="A21" s="4" t="s">
        <v>18</v>
      </c>
      <c r="B21" s="8"/>
      <c r="C21" s="8"/>
      <c r="D21" s="8"/>
      <c r="E21" s="3">
        <v>2</v>
      </c>
      <c r="F21" s="3">
        <v>2</v>
      </c>
      <c r="G21" s="3">
        <v>3</v>
      </c>
      <c r="H21" s="23">
        <v>3</v>
      </c>
      <c r="I21" s="23">
        <v>3</v>
      </c>
      <c r="J21" s="23">
        <v>4</v>
      </c>
    </row>
    <row r="22" spans="1:10" x14ac:dyDescent="0.25">
      <c r="A22" s="4" t="s">
        <v>19</v>
      </c>
      <c r="B22" s="3">
        <v>2</v>
      </c>
      <c r="C22" s="3">
        <v>2</v>
      </c>
      <c r="D22" s="3">
        <v>2</v>
      </c>
      <c r="E22" s="3">
        <v>3</v>
      </c>
      <c r="F22" s="3">
        <v>3</v>
      </c>
      <c r="G22" s="3">
        <v>3</v>
      </c>
      <c r="H22" s="23">
        <v>3</v>
      </c>
      <c r="I22" s="23">
        <v>1</v>
      </c>
      <c r="J22" s="23">
        <v>1</v>
      </c>
    </row>
    <row r="23" spans="1:10" x14ac:dyDescent="0.25">
      <c r="A23" s="4" t="s">
        <v>20</v>
      </c>
      <c r="B23" s="3">
        <v>0</v>
      </c>
      <c r="C23" s="3">
        <v>1</v>
      </c>
      <c r="D23" s="3">
        <v>0</v>
      </c>
      <c r="E23" s="3">
        <v>1</v>
      </c>
      <c r="F23" s="3">
        <v>2</v>
      </c>
      <c r="G23" s="3">
        <v>2</v>
      </c>
      <c r="H23" s="23">
        <v>2</v>
      </c>
      <c r="I23" s="23">
        <v>3</v>
      </c>
      <c r="J23" s="23">
        <v>1</v>
      </c>
    </row>
    <row r="24" spans="1:10" x14ac:dyDescent="0.25">
      <c r="A24" s="4" t="s">
        <v>21</v>
      </c>
      <c r="B24" s="3">
        <v>3</v>
      </c>
      <c r="C24" s="3">
        <v>3</v>
      </c>
      <c r="D24" s="3">
        <v>3</v>
      </c>
      <c r="E24" s="3">
        <v>2</v>
      </c>
      <c r="F24" s="3">
        <v>1</v>
      </c>
      <c r="G24" s="3">
        <v>1</v>
      </c>
      <c r="H24" s="23">
        <v>2</v>
      </c>
      <c r="I24" s="23">
        <v>2</v>
      </c>
      <c r="J24" s="23">
        <v>2</v>
      </c>
    </row>
    <row r="25" spans="1:10" x14ac:dyDescent="0.25">
      <c r="A25" s="4" t="s">
        <v>22</v>
      </c>
      <c r="B25" s="3">
        <v>0</v>
      </c>
      <c r="C25" s="3">
        <v>1</v>
      </c>
      <c r="D25" s="3">
        <v>2</v>
      </c>
      <c r="E25" s="3">
        <v>2</v>
      </c>
      <c r="F25" s="3">
        <v>2</v>
      </c>
      <c r="G25" s="3">
        <v>2</v>
      </c>
      <c r="H25" s="23">
        <v>2</v>
      </c>
      <c r="I25" s="23">
        <v>2</v>
      </c>
      <c r="J25" s="23">
        <v>2</v>
      </c>
    </row>
    <row r="26" spans="1:10" x14ac:dyDescent="0.25">
      <c r="A26" s="4" t="s">
        <v>63</v>
      </c>
      <c r="B26" s="16"/>
      <c r="C26" s="16"/>
      <c r="D26" s="16"/>
      <c r="E26" s="16"/>
      <c r="F26" s="16"/>
      <c r="G26" s="3">
        <v>1</v>
      </c>
      <c r="H26" s="23">
        <v>2</v>
      </c>
      <c r="I26" s="23">
        <v>3</v>
      </c>
      <c r="J26" s="23">
        <v>3</v>
      </c>
    </row>
    <row r="27" spans="1:10" x14ac:dyDescent="0.25">
      <c r="A27" s="4" t="s">
        <v>23</v>
      </c>
      <c r="B27" s="3">
        <v>2</v>
      </c>
      <c r="C27" s="3">
        <v>3</v>
      </c>
      <c r="D27" s="3">
        <v>2</v>
      </c>
      <c r="E27" s="3">
        <v>2</v>
      </c>
      <c r="F27" s="3">
        <v>2</v>
      </c>
      <c r="G27" s="3">
        <v>1</v>
      </c>
      <c r="H27" s="23">
        <v>1</v>
      </c>
      <c r="I27" s="23">
        <v>3</v>
      </c>
      <c r="J27" s="23">
        <v>3</v>
      </c>
    </row>
    <row r="28" spans="1:10" x14ac:dyDescent="0.25">
      <c r="A28" s="4" t="s">
        <v>62</v>
      </c>
      <c r="B28" s="16"/>
      <c r="C28" s="16"/>
      <c r="D28" s="16"/>
      <c r="E28" s="16"/>
      <c r="F28" s="16"/>
      <c r="G28" s="3">
        <v>2</v>
      </c>
      <c r="H28" s="23">
        <v>1</v>
      </c>
      <c r="I28" s="23">
        <v>2</v>
      </c>
      <c r="J28" s="23">
        <v>2</v>
      </c>
    </row>
    <row r="29" spans="1:10" x14ac:dyDescent="0.25">
      <c r="A29" s="4" t="s">
        <v>103</v>
      </c>
      <c r="B29" s="16"/>
      <c r="C29" s="16"/>
      <c r="D29" s="16"/>
      <c r="E29" s="16"/>
      <c r="F29" s="16"/>
      <c r="G29" s="16"/>
      <c r="H29" s="23">
        <v>1</v>
      </c>
      <c r="I29" s="23">
        <v>2</v>
      </c>
      <c r="J29" s="23">
        <v>2</v>
      </c>
    </row>
    <row r="30" spans="1:10" x14ac:dyDescent="0.25">
      <c r="A30" s="4" t="s">
        <v>24</v>
      </c>
      <c r="B30" s="54">
        <v>1</v>
      </c>
      <c r="C30" s="54">
        <v>0</v>
      </c>
      <c r="D30" s="54">
        <v>0</v>
      </c>
      <c r="E30" s="54">
        <v>1</v>
      </c>
      <c r="F30" s="54">
        <v>1</v>
      </c>
      <c r="G30" s="54">
        <v>1</v>
      </c>
      <c r="H30" s="23">
        <v>0</v>
      </c>
      <c r="I30" s="23">
        <v>2</v>
      </c>
      <c r="J30" s="23">
        <v>1</v>
      </c>
    </row>
    <row r="31" spans="1:10" ht="15.75" thickBot="1" x14ac:dyDescent="0.3">
      <c r="A31" s="21" t="s">
        <v>168</v>
      </c>
      <c r="B31" s="72"/>
      <c r="C31" s="72"/>
      <c r="D31" s="72"/>
      <c r="E31" s="72"/>
      <c r="F31" s="72"/>
      <c r="G31" s="72"/>
      <c r="H31" s="72"/>
      <c r="I31" s="25">
        <v>1</v>
      </c>
      <c r="J31" s="25">
        <v>1</v>
      </c>
    </row>
    <row r="32" spans="1:10" x14ac:dyDescent="0.25">
      <c r="A32" s="21"/>
      <c r="B32" s="73">
        <f t="shared" ref="B32:H32" si="1">SUM(B17:B31)</f>
        <v>10</v>
      </c>
      <c r="C32" s="73">
        <f t="shared" si="1"/>
        <v>13</v>
      </c>
      <c r="D32" s="73">
        <f t="shared" si="1"/>
        <v>11</v>
      </c>
      <c r="E32" s="73">
        <f t="shared" si="1"/>
        <v>16</v>
      </c>
      <c r="F32" s="73">
        <f t="shared" si="1"/>
        <v>19</v>
      </c>
      <c r="G32" s="73">
        <f t="shared" si="1"/>
        <v>20</v>
      </c>
      <c r="H32" s="73">
        <f t="shared" si="1"/>
        <v>21</v>
      </c>
      <c r="I32" s="73">
        <f>SUM(I17:I31)</f>
        <v>29</v>
      </c>
      <c r="J32" s="3">
        <v>28</v>
      </c>
    </row>
    <row r="33" spans="1:10" ht="15.75" thickBot="1" x14ac:dyDescent="0.3">
      <c r="A33" s="25"/>
      <c r="B33" s="25"/>
      <c r="C33" s="25"/>
      <c r="D33" s="25"/>
      <c r="E33" s="25"/>
      <c r="F33" s="25"/>
    </row>
    <row r="34" spans="1:10" ht="15.75" thickBot="1" x14ac:dyDescent="0.3">
      <c r="A34" s="9" t="s">
        <v>25</v>
      </c>
      <c r="B34" s="10">
        <v>2012</v>
      </c>
      <c r="C34" s="10">
        <v>2013</v>
      </c>
      <c r="D34" s="10">
        <v>2014</v>
      </c>
      <c r="E34" s="10">
        <v>2015</v>
      </c>
      <c r="F34" s="10">
        <v>2016</v>
      </c>
      <c r="G34" s="7">
        <v>2017</v>
      </c>
      <c r="H34" s="7">
        <v>2018</v>
      </c>
      <c r="I34" s="7">
        <v>2019</v>
      </c>
      <c r="J34" s="7">
        <v>2020</v>
      </c>
    </row>
    <row r="35" spans="1:10" x14ac:dyDescent="0.25">
      <c r="A35" s="4" t="s">
        <v>26</v>
      </c>
      <c r="B35" s="8"/>
      <c r="C35" s="8"/>
      <c r="D35" s="8"/>
      <c r="E35" s="3">
        <v>2</v>
      </c>
      <c r="F35" s="3">
        <v>2</v>
      </c>
      <c r="G35" s="23">
        <v>2</v>
      </c>
      <c r="H35" s="23">
        <v>2</v>
      </c>
      <c r="I35" s="23">
        <v>1</v>
      </c>
      <c r="J35" s="3">
        <v>2</v>
      </c>
    </row>
    <row r="36" spans="1:10" x14ac:dyDescent="0.25">
      <c r="A36" s="4" t="s">
        <v>27</v>
      </c>
      <c r="B36" s="3">
        <v>0</v>
      </c>
      <c r="C36" s="3">
        <v>1</v>
      </c>
      <c r="D36" s="3">
        <v>0</v>
      </c>
      <c r="E36" s="3">
        <v>0</v>
      </c>
      <c r="F36" s="3">
        <v>0</v>
      </c>
      <c r="G36" s="23">
        <v>0</v>
      </c>
      <c r="H36" s="23">
        <v>0</v>
      </c>
      <c r="I36" s="23">
        <v>0</v>
      </c>
      <c r="J36" s="23">
        <v>1</v>
      </c>
    </row>
    <row r="37" spans="1:10" x14ac:dyDescent="0.25">
      <c r="A37" s="4" t="s">
        <v>28</v>
      </c>
      <c r="B37" s="3">
        <v>1</v>
      </c>
      <c r="C37" s="3">
        <v>1</v>
      </c>
      <c r="D37" s="3">
        <v>1</v>
      </c>
      <c r="E37" s="3">
        <v>1</v>
      </c>
      <c r="F37" s="3">
        <v>1</v>
      </c>
      <c r="G37" s="23">
        <v>1</v>
      </c>
      <c r="H37" s="23">
        <v>1</v>
      </c>
      <c r="I37" s="23">
        <v>2</v>
      </c>
      <c r="J37" s="23">
        <v>2</v>
      </c>
    </row>
    <row r="38" spans="1:10" x14ac:dyDescent="0.25">
      <c r="A38" s="4" t="s">
        <v>29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23">
        <v>1</v>
      </c>
      <c r="H38" s="23">
        <v>1</v>
      </c>
      <c r="I38" s="23">
        <v>1</v>
      </c>
      <c r="J38" s="23">
        <v>1</v>
      </c>
    </row>
    <row r="39" spans="1:10" x14ac:dyDescent="0.25">
      <c r="A39" s="4" t="s">
        <v>30</v>
      </c>
      <c r="B39" s="3">
        <v>0</v>
      </c>
      <c r="C39" s="3">
        <v>1</v>
      </c>
      <c r="D39" s="3">
        <v>1</v>
      </c>
      <c r="E39" s="3">
        <v>1</v>
      </c>
      <c r="F39" s="3">
        <v>1</v>
      </c>
      <c r="G39" s="23">
        <v>1</v>
      </c>
      <c r="H39" s="23">
        <v>1</v>
      </c>
      <c r="I39" s="23">
        <v>1</v>
      </c>
      <c r="J39" s="23">
        <v>1</v>
      </c>
    </row>
    <row r="40" spans="1:10" x14ac:dyDescent="0.25">
      <c r="A40" s="4" t="s">
        <v>31</v>
      </c>
      <c r="B40" s="3">
        <v>1</v>
      </c>
      <c r="C40" s="3">
        <v>1</v>
      </c>
      <c r="D40" s="3">
        <v>1</v>
      </c>
      <c r="E40" s="3">
        <v>1</v>
      </c>
      <c r="F40" s="3">
        <v>1</v>
      </c>
      <c r="G40" s="23">
        <v>1</v>
      </c>
      <c r="H40" s="23">
        <v>1</v>
      </c>
      <c r="I40" s="23">
        <v>2</v>
      </c>
      <c r="J40" s="23">
        <v>2</v>
      </c>
    </row>
    <row r="41" spans="1:10" ht="15.75" thickBot="1" x14ac:dyDescent="0.3">
      <c r="A41" s="4" t="s">
        <v>32</v>
      </c>
      <c r="B41" s="18"/>
      <c r="C41" s="18"/>
      <c r="D41" s="18"/>
      <c r="E41" s="18"/>
      <c r="F41" s="15">
        <v>1</v>
      </c>
      <c r="G41" s="25">
        <v>0</v>
      </c>
      <c r="H41" s="23">
        <v>0</v>
      </c>
      <c r="I41" s="23">
        <v>1</v>
      </c>
      <c r="J41" s="23">
        <v>1</v>
      </c>
    </row>
    <row r="42" spans="1:10" ht="15" customHeight="1" x14ac:dyDescent="0.25">
      <c r="A42" s="4"/>
      <c r="B42" s="3">
        <f>SUM(B35:B41)</f>
        <v>3</v>
      </c>
      <c r="C42" s="3">
        <f t="shared" ref="C42:I42" si="2">SUM(C35:C41)</f>
        <v>5</v>
      </c>
      <c r="D42" s="3">
        <f t="shared" si="2"/>
        <v>4</v>
      </c>
      <c r="E42" s="3">
        <f t="shared" si="2"/>
        <v>6</v>
      </c>
      <c r="F42" s="3">
        <f t="shared" si="2"/>
        <v>7</v>
      </c>
      <c r="G42" s="3">
        <f t="shared" si="2"/>
        <v>6</v>
      </c>
      <c r="H42" s="55">
        <f t="shared" si="2"/>
        <v>6</v>
      </c>
      <c r="I42" s="55">
        <f t="shared" si="2"/>
        <v>8</v>
      </c>
      <c r="J42" s="55">
        <v>10</v>
      </c>
    </row>
    <row r="43" spans="1:10" ht="15.75" thickBot="1" x14ac:dyDescent="0.3">
      <c r="A43" s="4"/>
      <c r="F43" s="3"/>
    </row>
    <row r="44" spans="1:10" ht="15.75" thickBot="1" x14ac:dyDescent="0.3">
      <c r="A44" s="2" t="s">
        <v>33</v>
      </c>
      <c r="B44" s="7">
        <v>2012</v>
      </c>
      <c r="C44" s="7">
        <v>2013</v>
      </c>
      <c r="D44" s="7">
        <v>2014</v>
      </c>
      <c r="E44" s="7">
        <v>2015</v>
      </c>
      <c r="F44" s="7">
        <v>2016</v>
      </c>
      <c r="G44" s="7">
        <v>2017</v>
      </c>
      <c r="H44" s="7">
        <v>2018</v>
      </c>
      <c r="I44" s="7">
        <v>2019</v>
      </c>
      <c r="J44" s="7">
        <v>2020</v>
      </c>
    </row>
    <row r="45" spans="1:10" x14ac:dyDescent="0.25">
      <c r="A45" s="4" t="s">
        <v>34</v>
      </c>
      <c r="B45" s="8"/>
      <c r="C45" s="3">
        <v>1</v>
      </c>
      <c r="D45" s="3">
        <v>1</v>
      </c>
      <c r="E45" s="3">
        <v>1</v>
      </c>
      <c r="F45" s="3">
        <v>1</v>
      </c>
      <c r="G45" s="23">
        <v>1</v>
      </c>
      <c r="H45" s="23">
        <v>1</v>
      </c>
      <c r="I45" s="23">
        <v>1</v>
      </c>
      <c r="J45" s="23">
        <v>1</v>
      </c>
    </row>
    <row r="46" spans="1:10" x14ac:dyDescent="0.25">
      <c r="A46" s="4" t="s">
        <v>64</v>
      </c>
      <c r="B46" s="16"/>
      <c r="C46" s="16"/>
      <c r="D46" s="16"/>
      <c r="E46" s="16"/>
      <c r="F46" s="16"/>
      <c r="G46" s="23">
        <v>0</v>
      </c>
      <c r="H46" s="23">
        <v>0</v>
      </c>
      <c r="I46" s="23">
        <v>0</v>
      </c>
      <c r="J46" s="23">
        <v>2</v>
      </c>
    </row>
    <row r="47" spans="1:10" x14ac:dyDescent="0.25">
      <c r="A47" s="4" t="s">
        <v>35</v>
      </c>
      <c r="B47" s="21">
        <v>0</v>
      </c>
      <c r="C47" s="21">
        <v>0</v>
      </c>
      <c r="D47" s="21">
        <v>0</v>
      </c>
      <c r="E47" s="3">
        <v>0</v>
      </c>
      <c r="F47" s="3">
        <v>0</v>
      </c>
      <c r="G47" s="23">
        <v>0</v>
      </c>
      <c r="H47" s="23">
        <v>1</v>
      </c>
      <c r="I47" s="23">
        <v>0</v>
      </c>
      <c r="J47" s="23">
        <v>1</v>
      </c>
    </row>
    <row r="48" spans="1:10" x14ac:dyDescent="0.25">
      <c r="A48" s="4" t="s">
        <v>36</v>
      </c>
      <c r="B48" s="16"/>
      <c r="C48" s="16"/>
      <c r="D48" s="16"/>
      <c r="E48" s="3">
        <v>1</v>
      </c>
      <c r="F48" s="3">
        <v>1</v>
      </c>
      <c r="G48" s="23">
        <v>2</v>
      </c>
      <c r="H48" s="23">
        <v>2</v>
      </c>
      <c r="I48" s="23">
        <v>2</v>
      </c>
      <c r="J48" s="23">
        <v>3</v>
      </c>
    </row>
    <row r="49" spans="1:10" x14ac:dyDescent="0.25">
      <c r="A49" s="4" t="s">
        <v>37</v>
      </c>
      <c r="B49" s="3">
        <v>1</v>
      </c>
      <c r="C49" s="3">
        <v>3</v>
      </c>
      <c r="D49" s="3">
        <v>3</v>
      </c>
      <c r="E49" s="3">
        <v>3</v>
      </c>
      <c r="F49" s="3">
        <v>2</v>
      </c>
      <c r="G49" s="23">
        <v>2</v>
      </c>
      <c r="H49" s="23">
        <v>2</v>
      </c>
      <c r="I49" s="23">
        <v>2</v>
      </c>
      <c r="J49" s="23">
        <v>2</v>
      </c>
    </row>
    <row r="50" spans="1:10" x14ac:dyDescent="0.25">
      <c r="A50" s="4" t="s">
        <v>38</v>
      </c>
      <c r="B50" s="3">
        <v>1</v>
      </c>
      <c r="C50" s="3">
        <v>1</v>
      </c>
      <c r="D50" s="3">
        <v>1</v>
      </c>
      <c r="E50" s="3">
        <v>1</v>
      </c>
      <c r="F50" s="3">
        <v>2</v>
      </c>
      <c r="G50" s="23">
        <v>2</v>
      </c>
      <c r="H50" s="23">
        <v>2</v>
      </c>
      <c r="I50" s="23">
        <v>2</v>
      </c>
      <c r="J50" s="23">
        <v>2</v>
      </c>
    </row>
    <row r="51" spans="1:10" x14ac:dyDescent="0.25">
      <c r="A51" s="4" t="s">
        <v>39</v>
      </c>
      <c r="B51" s="21">
        <v>1</v>
      </c>
      <c r="C51" s="21">
        <v>4</v>
      </c>
      <c r="D51" s="21">
        <v>2</v>
      </c>
      <c r="E51" s="3">
        <v>4</v>
      </c>
      <c r="F51" s="3">
        <v>5</v>
      </c>
      <c r="G51" s="23">
        <v>2</v>
      </c>
      <c r="H51" s="23">
        <v>2</v>
      </c>
      <c r="I51" s="23">
        <v>3</v>
      </c>
      <c r="J51" s="23">
        <v>3</v>
      </c>
    </row>
    <row r="52" spans="1:10" x14ac:dyDescent="0.25">
      <c r="A52" s="4" t="s">
        <v>40</v>
      </c>
      <c r="B52" s="8"/>
      <c r="C52" s="8"/>
      <c r="D52" s="8"/>
      <c r="E52" s="20">
        <v>2</v>
      </c>
      <c r="F52" s="3">
        <v>2</v>
      </c>
      <c r="G52" s="23">
        <v>2</v>
      </c>
      <c r="H52" s="23">
        <v>2</v>
      </c>
      <c r="I52" s="23">
        <v>2</v>
      </c>
      <c r="J52" s="23">
        <v>2</v>
      </c>
    </row>
    <row r="53" spans="1:10" ht="15.75" thickBot="1" x14ac:dyDescent="0.3">
      <c r="A53" s="4" t="s">
        <v>41</v>
      </c>
      <c r="B53" s="18"/>
      <c r="C53" s="18"/>
      <c r="D53" s="18"/>
      <c r="E53" s="19"/>
      <c r="F53" s="15">
        <v>0</v>
      </c>
      <c r="G53" s="25">
        <v>0</v>
      </c>
      <c r="H53" s="23">
        <v>0</v>
      </c>
      <c r="I53" s="23">
        <v>0</v>
      </c>
      <c r="J53" s="23">
        <v>1</v>
      </c>
    </row>
    <row r="54" spans="1:10" x14ac:dyDescent="0.25">
      <c r="A54" s="4"/>
      <c r="B54" s="21">
        <f>SUM(B45:B53)</f>
        <v>3</v>
      </c>
      <c r="C54" s="21">
        <f t="shared" ref="C54:I54" si="3">SUM(C45:C53)</f>
        <v>9</v>
      </c>
      <c r="D54" s="21">
        <f t="shared" si="3"/>
        <v>7</v>
      </c>
      <c r="E54" s="21">
        <f t="shared" si="3"/>
        <v>12</v>
      </c>
      <c r="F54" s="21">
        <f t="shared" si="3"/>
        <v>13</v>
      </c>
      <c r="G54" s="21">
        <f t="shared" si="3"/>
        <v>11</v>
      </c>
      <c r="H54" s="56">
        <f t="shared" si="3"/>
        <v>12</v>
      </c>
      <c r="I54" s="56">
        <f t="shared" si="3"/>
        <v>12</v>
      </c>
      <c r="J54" s="75">
        <v>17</v>
      </c>
    </row>
    <row r="55" spans="1:10" ht="15.75" thickBot="1" x14ac:dyDescent="0.3">
      <c r="A55" s="4"/>
      <c r="B55" s="21"/>
      <c r="C55" s="21"/>
      <c r="D55" s="21"/>
      <c r="E55" s="20"/>
      <c r="F55" s="3"/>
    </row>
    <row r="56" spans="1:10" ht="15.75" thickBot="1" x14ac:dyDescent="0.3">
      <c r="A56" s="2" t="s">
        <v>42</v>
      </c>
      <c r="B56" s="7">
        <v>2012</v>
      </c>
      <c r="C56" s="7">
        <v>2013</v>
      </c>
      <c r="D56" s="7">
        <v>2014</v>
      </c>
      <c r="E56" s="7">
        <v>2015</v>
      </c>
      <c r="F56" s="7">
        <v>2016</v>
      </c>
      <c r="G56" s="7">
        <v>2017</v>
      </c>
      <c r="H56" s="7">
        <v>2018</v>
      </c>
      <c r="I56" s="7">
        <v>2019</v>
      </c>
      <c r="J56" s="7">
        <v>2020</v>
      </c>
    </row>
    <row r="57" spans="1:10" x14ac:dyDescent="0.25">
      <c r="A57" s="4" t="s">
        <v>43</v>
      </c>
      <c r="B57" s="3">
        <v>0</v>
      </c>
      <c r="C57" s="3">
        <v>0</v>
      </c>
      <c r="D57" s="3">
        <v>0</v>
      </c>
      <c r="E57" s="3">
        <v>1</v>
      </c>
      <c r="F57" s="3">
        <v>0</v>
      </c>
      <c r="G57" s="23">
        <v>0</v>
      </c>
      <c r="H57" s="23">
        <v>0</v>
      </c>
      <c r="I57" s="23">
        <v>1</v>
      </c>
      <c r="J57" s="23">
        <v>1</v>
      </c>
    </row>
    <row r="58" spans="1:10" x14ac:dyDescent="0.25">
      <c r="A58" s="4" t="s">
        <v>44</v>
      </c>
      <c r="B58" s="3">
        <v>0</v>
      </c>
      <c r="C58" s="3">
        <v>1</v>
      </c>
      <c r="D58" s="3">
        <v>1</v>
      </c>
      <c r="E58" s="3">
        <v>2</v>
      </c>
      <c r="F58" s="3">
        <v>2</v>
      </c>
      <c r="G58" s="23">
        <v>2</v>
      </c>
      <c r="H58" s="23">
        <v>2</v>
      </c>
      <c r="I58" s="23">
        <v>2</v>
      </c>
      <c r="J58" s="23">
        <v>1</v>
      </c>
    </row>
    <row r="59" spans="1:10" x14ac:dyDescent="0.25">
      <c r="A59" s="4" t="s">
        <v>45</v>
      </c>
      <c r="B59" s="3">
        <v>1</v>
      </c>
      <c r="C59" s="3">
        <v>2</v>
      </c>
      <c r="D59" s="3">
        <v>2</v>
      </c>
      <c r="E59" s="3">
        <v>2</v>
      </c>
      <c r="F59" s="3">
        <v>2</v>
      </c>
      <c r="G59" s="23">
        <v>2</v>
      </c>
      <c r="H59" s="23">
        <v>3</v>
      </c>
      <c r="I59" s="23">
        <v>3</v>
      </c>
      <c r="J59" s="23">
        <v>3</v>
      </c>
    </row>
    <row r="60" spans="1:10" x14ac:dyDescent="0.25">
      <c r="A60" s="4" t="s">
        <v>46</v>
      </c>
      <c r="B60" s="3">
        <v>2</v>
      </c>
      <c r="C60" s="3">
        <v>2</v>
      </c>
      <c r="D60" s="3">
        <v>2</v>
      </c>
      <c r="E60" s="3">
        <v>2</v>
      </c>
      <c r="F60" s="3">
        <v>2</v>
      </c>
      <c r="G60" s="23">
        <v>2</v>
      </c>
      <c r="H60" s="23">
        <v>2</v>
      </c>
      <c r="I60" s="23">
        <v>2</v>
      </c>
      <c r="J60" s="23">
        <v>2</v>
      </c>
    </row>
    <row r="61" spans="1:10" x14ac:dyDescent="0.25">
      <c r="A61" s="4" t="s">
        <v>47</v>
      </c>
      <c r="B61" s="3">
        <v>0</v>
      </c>
      <c r="C61" s="3">
        <v>1</v>
      </c>
      <c r="D61" s="3">
        <v>1</v>
      </c>
      <c r="E61" s="3">
        <v>1</v>
      </c>
      <c r="F61" s="3">
        <v>1</v>
      </c>
      <c r="G61" s="23">
        <v>1</v>
      </c>
      <c r="H61" s="23">
        <v>1</v>
      </c>
      <c r="I61" s="23">
        <v>1</v>
      </c>
      <c r="J61" s="23">
        <v>1</v>
      </c>
    </row>
    <row r="62" spans="1:10" x14ac:dyDescent="0.25">
      <c r="A62" s="4" t="s">
        <v>48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23">
        <v>0</v>
      </c>
      <c r="H62" s="23">
        <v>0</v>
      </c>
      <c r="I62" s="23">
        <v>0</v>
      </c>
      <c r="J62" s="23">
        <v>0</v>
      </c>
    </row>
    <row r="63" spans="1:10" ht="15.75" thickBot="1" x14ac:dyDescent="0.3">
      <c r="A63" s="4" t="s">
        <v>49</v>
      </c>
      <c r="B63" s="54">
        <v>0</v>
      </c>
      <c r="C63" s="54">
        <v>0</v>
      </c>
      <c r="D63" s="54">
        <v>0</v>
      </c>
      <c r="E63" s="54">
        <v>0</v>
      </c>
      <c r="F63" s="54">
        <v>1</v>
      </c>
      <c r="G63" s="26">
        <v>0</v>
      </c>
      <c r="H63" s="23">
        <v>2</v>
      </c>
      <c r="I63" s="23">
        <v>1</v>
      </c>
      <c r="J63" s="23">
        <v>2</v>
      </c>
    </row>
    <row r="64" spans="1:10" x14ac:dyDescent="0.25">
      <c r="A64" s="4"/>
      <c r="B64" s="55">
        <f>SUM(B57:B63)</f>
        <v>3</v>
      </c>
      <c r="C64" s="55">
        <f t="shared" ref="C64:I64" si="4">SUM(C57:C63)</f>
        <v>6</v>
      </c>
      <c r="D64" s="55">
        <f t="shared" si="4"/>
        <v>6</v>
      </c>
      <c r="E64" s="55">
        <f t="shared" si="4"/>
        <v>8</v>
      </c>
      <c r="F64" s="55">
        <f t="shared" si="4"/>
        <v>8</v>
      </c>
      <c r="G64" s="55">
        <f t="shared" si="4"/>
        <v>7</v>
      </c>
      <c r="H64" s="55">
        <f t="shared" si="4"/>
        <v>10</v>
      </c>
      <c r="I64" s="55">
        <f t="shared" si="4"/>
        <v>10</v>
      </c>
      <c r="J64" s="55">
        <v>10</v>
      </c>
    </row>
    <row r="65" spans="1:9" x14ac:dyDescent="0.25">
      <c r="A65"/>
      <c r="B65"/>
      <c r="C65"/>
      <c r="D65"/>
      <c r="E65"/>
      <c r="F65"/>
      <c r="G65"/>
      <c r="H65"/>
      <c r="I65"/>
    </row>
    <row r="66" spans="1:9" x14ac:dyDescent="0.25">
      <c r="A66"/>
      <c r="B66"/>
      <c r="C66"/>
      <c r="D66"/>
      <c r="E66"/>
      <c r="F66"/>
      <c r="G66"/>
      <c r="H66"/>
      <c r="I66"/>
    </row>
    <row r="68" spans="1:9" x14ac:dyDescent="0.25">
      <c r="A68" s="22" t="s">
        <v>60</v>
      </c>
    </row>
    <row r="69" spans="1:9" x14ac:dyDescent="0.25">
      <c r="A69" s="23" t="s">
        <v>58</v>
      </c>
    </row>
  </sheetData>
  <hyperlinks>
    <hyperlink ref="A68" r:id="rId1" xr:uid="{00000000-0004-0000-0300-000000000000}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64"/>
  <sheetViews>
    <sheetView zoomScaleNormal="100" workbookViewId="0">
      <selection activeCell="K61" sqref="K4:K61"/>
    </sheetView>
  </sheetViews>
  <sheetFormatPr defaultRowHeight="15.75" x14ac:dyDescent="0.25"/>
  <cols>
    <col min="1" max="1" width="9.140625" style="34"/>
    <col min="2" max="10" width="12.140625" style="34" customWidth="1"/>
    <col min="11" max="16384" width="9.140625" style="34"/>
  </cols>
  <sheetData>
    <row r="1" spans="1:16" x14ac:dyDescent="0.25">
      <c r="A1" s="33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6" x14ac:dyDescent="0.25">
      <c r="A2" s="35" t="s">
        <v>76</v>
      </c>
    </row>
    <row r="3" spans="1:16" ht="16.5" thickBot="1" x14ac:dyDescent="0.3"/>
    <row r="4" spans="1:16" ht="32.25" thickBot="1" x14ac:dyDescent="0.3">
      <c r="A4" s="36"/>
      <c r="B4" s="37" t="s">
        <v>77</v>
      </c>
      <c r="C4" s="37" t="s">
        <v>78</v>
      </c>
      <c r="D4" s="37" t="s">
        <v>79</v>
      </c>
      <c r="E4" s="37" t="s">
        <v>80</v>
      </c>
      <c r="F4" s="37" t="s">
        <v>81</v>
      </c>
      <c r="G4" s="37" t="s">
        <v>82</v>
      </c>
      <c r="H4" s="37" t="s">
        <v>83</v>
      </c>
      <c r="I4" s="37" t="s">
        <v>84</v>
      </c>
      <c r="J4" s="37" t="s">
        <v>166</v>
      </c>
      <c r="K4" s="37" t="s">
        <v>169</v>
      </c>
      <c r="L4" s="38"/>
    </row>
    <row r="5" spans="1:16" x14ac:dyDescent="0.25">
      <c r="A5" s="39" t="s">
        <v>85</v>
      </c>
      <c r="B5" s="40">
        <v>77</v>
      </c>
      <c r="C5" s="41">
        <v>63</v>
      </c>
      <c r="D5" s="41">
        <v>87</v>
      </c>
      <c r="E5" s="41">
        <v>78</v>
      </c>
      <c r="F5" s="41">
        <v>80</v>
      </c>
      <c r="G5" s="41">
        <v>86</v>
      </c>
      <c r="H5" s="41">
        <v>71</v>
      </c>
      <c r="I5" s="41">
        <v>73</v>
      </c>
      <c r="J5" s="41">
        <v>78</v>
      </c>
      <c r="K5" s="44">
        <v>70</v>
      </c>
      <c r="L5" s="38"/>
      <c r="P5" s="35"/>
    </row>
    <row r="6" spans="1:16" x14ac:dyDescent="0.25">
      <c r="A6" s="42" t="s">
        <v>86</v>
      </c>
      <c r="B6" s="43">
        <v>91</v>
      </c>
      <c r="C6" s="44">
        <v>62</v>
      </c>
      <c r="D6" s="44">
        <v>52</v>
      </c>
      <c r="E6" s="44">
        <v>57</v>
      </c>
      <c r="F6" s="44">
        <v>55</v>
      </c>
      <c r="G6" s="44">
        <v>73</v>
      </c>
      <c r="H6" s="44">
        <v>90</v>
      </c>
      <c r="I6" s="44">
        <v>88</v>
      </c>
      <c r="J6" s="44">
        <v>99</v>
      </c>
      <c r="K6" s="44">
        <v>100</v>
      </c>
      <c r="L6" s="38"/>
    </row>
    <row r="7" spans="1:16" x14ac:dyDescent="0.25">
      <c r="A7" s="42" t="s">
        <v>87</v>
      </c>
      <c r="B7" s="43">
        <v>162</v>
      </c>
      <c r="C7" s="44">
        <v>145</v>
      </c>
      <c r="D7" s="44">
        <v>117</v>
      </c>
      <c r="E7" s="44">
        <v>107</v>
      </c>
      <c r="F7" s="44">
        <v>119</v>
      </c>
      <c r="G7" s="44">
        <v>98</v>
      </c>
      <c r="H7" s="44">
        <v>96</v>
      </c>
      <c r="I7" s="44">
        <v>108</v>
      </c>
      <c r="J7" s="44">
        <v>106</v>
      </c>
      <c r="K7" s="44">
        <v>106</v>
      </c>
      <c r="L7" s="38"/>
    </row>
    <row r="8" spans="1:16" x14ac:dyDescent="0.25">
      <c r="A8" s="42" t="s">
        <v>88</v>
      </c>
      <c r="B8" s="43">
        <v>179</v>
      </c>
      <c r="C8" s="44">
        <v>172</v>
      </c>
      <c r="D8" s="44">
        <v>154</v>
      </c>
      <c r="E8" s="44">
        <v>137</v>
      </c>
      <c r="F8" s="44">
        <v>138</v>
      </c>
      <c r="G8" s="44">
        <v>130</v>
      </c>
      <c r="H8" s="44">
        <v>136</v>
      </c>
      <c r="I8" s="44">
        <v>134</v>
      </c>
      <c r="J8" s="44">
        <v>117</v>
      </c>
      <c r="K8" s="44">
        <v>117</v>
      </c>
      <c r="L8" s="38"/>
    </row>
    <row r="9" spans="1:16" x14ac:dyDescent="0.25">
      <c r="A9" s="42" t="s">
        <v>89</v>
      </c>
      <c r="B9" s="43">
        <v>460</v>
      </c>
      <c r="C9" s="44">
        <v>381</v>
      </c>
      <c r="D9" s="44">
        <v>375</v>
      </c>
      <c r="E9" s="44">
        <v>295</v>
      </c>
      <c r="F9" s="44">
        <v>318</v>
      </c>
      <c r="G9" s="44">
        <v>349</v>
      </c>
      <c r="H9" s="44">
        <v>360</v>
      </c>
      <c r="I9" s="44">
        <v>265</v>
      </c>
      <c r="J9" s="44">
        <v>282</v>
      </c>
      <c r="K9" s="44">
        <v>176</v>
      </c>
      <c r="L9" s="38"/>
    </row>
    <row r="10" spans="1:16" x14ac:dyDescent="0.25">
      <c r="A10" s="42" t="s">
        <v>90</v>
      </c>
      <c r="B10" s="43">
        <v>133</v>
      </c>
      <c r="C10" s="44">
        <v>119</v>
      </c>
      <c r="D10" s="44">
        <v>128</v>
      </c>
      <c r="E10" s="44">
        <v>96</v>
      </c>
      <c r="F10" s="44">
        <v>93</v>
      </c>
      <c r="G10" s="44">
        <v>76</v>
      </c>
      <c r="H10" s="44">
        <v>64</v>
      </c>
      <c r="I10" s="44">
        <v>83</v>
      </c>
      <c r="J10" s="44">
        <v>113</v>
      </c>
      <c r="K10" s="44">
        <v>118</v>
      </c>
      <c r="L10" s="38"/>
    </row>
    <row r="11" spans="1:16" x14ac:dyDescent="0.25">
      <c r="A11" s="42" t="s">
        <v>91</v>
      </c>
      <c r="B11" s="43">
        <v>122</v>
      </c>
      <c r="C11" s="44">
        <v>104</v>
      </c>
      <c r="D11" s="44">
        <v>122</v>
      </c>
      <c r="E11" s="44">
        <v>117</v>
      </c>
      <c r="F11" s="44">
        <v>149</v>
      </c>
      <c r="G11" s="44">
        <v>122</v>
      </c>
      <c r="H11" s="44">
        <v>123</v>
      </c>
      <c r="I11" s="44">
        <v>131</v>
      </c>
      <c r="J11" s="44">
        <v>133</v>
      </c>
      <c r="K11" s="44">
        <v>101</v>
      </c>
      <c r="L11" s="38"/>
    </row>
    <row r="12" spans="1:16" x14ac:dyDescent="0.25">
      <c r="A12" s="42" t="s">
        <v>92</v>
      </c>
      <c r="B12" s="45">
        <v>223</v>
      </c>
      <c r="C12" s="46">
        <v>158</v>
      </c>
      <c r="D12" s="46">
        <v>107</v>
      </c>
      <c r="E12" s="46">
        <v>103</v>
      </c>
      <c r="F12" s="46">
        <v>90</v>
      </c>
      <c r="G12" s="46">
        <v>111</v>
      </c>
      <c r="H12" s="46">
        <v>119</v>
      </c>
      <c r="I12" s="46">
        <v>136</v>
      </c>
      <c r="J12" s="46">
        <v>189</v>
      </c>
      <c r="K12" s="47">
        <v>174</v>
      </c>
      <c r="L12" s="47"/>
    </row>
    <row r="13" spans="1:16" x14ac:dyDescent="0.25">
      <c r="A13" s="42" t="s">
        <v>93</v>
      </c>
      <c r="B13" s="45">
        <v>62</v>
      </c>
      <c r="C13" s="46">
        <v>84</v>
      </c>
      <c r="D13" s="46">
        <v>92</v>
      </c>
      <c r="E13" s="46">
        <v>94</v>
      </c>
      <c r="F13" s="46">
        <v>154</v>
      </c>
      <c r="G13" s="46">
        <v>186</v>
      </c>
      <c r="H13" s="46">
        <v>174</v>
      </c>
      <c r="I13" s="46">
        <v>179</v>
      </c>
      <c r="J13" s="46">
        <v>190</v>
      </c>
      <c r="K13" s="47">
        <v>233</v>
      </c>
      <c r="L13" s="47"/>
    </row>
    <row r="14" spans="1:16" x14ac:dyDescent="0.25">
      <c r="A14" s="42" t="s">
        <v>94</v>
      </c>
      <c r="B14" s="45">
        <v>92</v>
      </c>
      <c r="C14" s="46">
        <v>81</v>
      </c>
      <c r="D14" s="46">
        <v>75</v>
      </c>
      <c r="E14" s="46">
        <v>61</v>
      </c>
      <c r="F14" s="46">
        <v>56</v>
      </c>
      <c r="G14" s="46">
        <v>52</v>
      </c>
      <c r="H14" s="46">
        <v>55</v>
      </c>
      <c r="I14" s="46">
        <v>59</v>
      </c>
      <c r="J14" s="46">
        <v>66</v>
      </c>
      <c r="K14" s="47">
        <v>49</v>
      </c>
      <c r="L14" s="47"/>
    </row>
    <row r="15" spans="1:16" x14ac:dyDescent="0.25">
      <c r="A15" s="42" t="s">
        <v>95</v>
      </c>
      <c r="B15" s="45">
        <v>85</v>
      </c>
      <c r="C15" s="46">
        <v>82</v>
      </c>
      <c r="D15" s="46">
        <v>78</v>
      </c>
      <c r="E15" s="46">
        <v>69</v>
      </c>
      <c r="F15" s="46">
        <v>71</v>
      </c>
      <c r="G15" s="46">
        <v>68</v>
      </c>
      <c r="H15" s="46">
        <v>68</v>
      </c>
      <c r="I15" s="46">
        <v>67</v>
      </c>
      <c r="J15" s="46">
        <v>69</v>
      </c>
      <c r="K15" s="47">
        <v>57</v>
      </c>
      <c r="L15" s="47"/>
    </row>
    <row r="16" spans="1:16" x14ac:dyDescent="0.25">
      <c r="A16" s="42" t="s">
        <v>96</v>
      </c>
      <c r="B16" s="45">
        <v>100</v>
      </c>
      <c r="C16" s="46">
        <v>83</v>
      </c>
      <c r="D16" s="46">
        <v>82</v>
      </c>
      <c r="E16" s="46">
        <v>62</v>
      </c>
      <c r="F16" s="46">
        <v>75</v>
      </c>
      <c r="G16" s="46">
        <v>85</v>
      </c>
      <c r="H16" s="46">
        <v>101</v>
      </c>
      <c r="I16" s="46">
        <v>102</v>
      </c>
      <c r="J16" s="46">
        <v>85</v>
      </c>
      <c r="K16" s="46">
        <v>91</v>
      </c>
      <c r="L16" s="46"/>
    </row>
    <row r="17" spans="1:12" x14ac:dyDescent="0.25">
      <c r="A17" s="42" t="s">
        <v>97</v>
      </c>
      <c r="B17" s="45">
        <v>84</v>
      </c>
      <c r="C17" s="46">
        <v>53</v>
      </c>
      <c r="D17" s="46">
        <v>73</v>
      </c>
      <c r="E17" s="46">
        <v>73</v>
      </c>
      <c r="F17" s="46">
        <v>68</v>
      </c>
      <c r="G17" s="46">
        <v>74</v>
      </c>
      <c r="H17" s="46">
        <v>67</v>
      </c>
      <c r="I17" s="46">
        <v>82</v>
      </c>
      <c r="J17" s="46">
        <v>62</v>
      </c>
      <c r="K17" s="46">
        <v>59</v>
      </c>
      <c r="L17" s="46"/>
    </row>
    <row r="18" spans="1:12" ht="16.5" thickBot="1" x14ac:dyDescent="0.3">
      <c r="A18" s="48" t="s">
        <v>98</v>
      </c>
      <c r="B18" s="49">
        <v>7</v>
      </c>
      <c r="C18" s="50">
        <v>7</v>
      </c>
      <c r="D18" s="50">
        <v>7</v>
      </c>
      <c r="E18" s="50">
        <v>8</v>
      </c>
      <c r="F18" s="50">
        <v>8</v>
      </c>
      <c r="G18" s="50">
        <v>8</v>
      </c>
      <c r="H18" s="50">
        <v>7</v>
      </c>
      <c r="I18" s="50">
        <v>6</v>
      </c>
      <c r="J18" s="50">
        <v>6</v>
      </c>
      <c r="K18" s="74">
        <v>5</v>
      </c>
      <c r="L18" s="46"/>
    </row>
    <row r="19" spans="1:12" x14ac:dyDescent="0.25">
      <c r="A19" s="5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x14ac:dyDescent="0.25">
      <c r="A20" s="51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</row>
    <row r="21" spans="1:12" x14ac:dyDescent="0.25">
      <c r="A21" s="5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25">
      <c r="A22" s="51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3" spans="1:12" x14ac:dyDescent="0.2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</row>
    <row r="24" spans="1:12" x14ac:dyDescent="0.25">
      <c r="A24" s="35" t="s">
        <v>99</v>
      </c>
    </row>
    <row r="25" spans="1:12" ht="16.5" thickBot="1" x14ac:dyDescent="0.3"/>
    <row r="26" spans="1:12" ht="32.25" thickBot="1" x14ac:dyDescent="0.3">
      <c r="A26" s="36"/>
      <c r="B26" s="37" t="s">
        <v>77</v>
      </c>
      <c r="C26" s="37" t="s">
        <v>78</v>
      </c>
      <c r="D26" s="37" t="s">
        <v>79</v>
      </c>
      <c r="E26" s="37" t="s">
        <v>80</v>
      </c>
      <c r="F26" s="37" t="s">
        <v>81</v>
      </c>
      <c r="G26" s="37" t="s">
        <v>82</v>
      </c>
      <c r="H26" s="37" t="s">
        <v>83</v>
      </c>
      <c r="I26" s="37" t="s">
        <v>84</v>
      </c>
      <c r="J26" s="37" t="s">
        <v>166</v>
      </c>
      <c r="K26" s="37" t="s">
        <v>169</v>
      </c>
    </row>
    <row r="27" spans="1:12" x14ac:dyDescent="0.25">
      <c r="A27" s="39" t="s">
        <v>85</v>
      </c>
      <c r="B27" s="40">
        <v>177</v>
      </c>
      <c r="C27" s="41">
        <v>181</v>
      </c>
      <c r="D27" s="41">
        <v>190</v>
      </c>
      <c r="E27" s="41">
        <v>183</v>
      </c>
      <c r="F27" s="41">
        <v>164</v>
      </c>
      <c r="G27" s="41">
        <v>137</v>
      </c>
      <c r="H27" s="41">
        <v>134</v>
      </c>
      <c r="I27" s="41">
        <v>124</v>
      </c>
      <c r="J27" s="41">
        <v>151</v>
      </c>
      <c r="K27" s="34">
        <v>185</v>
      </c>
    </row>
    <row r="28" spans="1:12" x14ac:dyDescent="0.25">
      <c r="A28" s="42" t="s">
        <v>86</v>
      </c>
      <c r="B28" s="43">
        <v>112</v>
      </c>
      <c r="C28" s="44">
        <v>112</v>
      </c>
      <c r="D28" s="44">
        <v>114</v>
      </c>
      <c r="E28" s="44">
        <v>113</v>
      </c>
      <c r="F28" s="44">
        <v>97</v>
      </c>
      <c r="G28" s="44">
        <v>92</v>
      </c>
      <c r="H28" s="44">
        <v>89</v>
      </c>
      <c r="I28" s="44">
        <v>78</v>
      </c>
      <c r="J28" s="44">
        <v>82</v>
      </c>
      <c r="K28" s="34">
        <v>99</v>
      </c>
    </row>
    <row r="29" spans="1:12" x14ac:dyDescent="0.25">
      <c r="A29" s="42" t="s">
        <v>87</v>
      </c>
      <c r="B29" s="43">
        <v>238</v>
      </c>
      <c r="C29" s="44">
        <v>196</v>
      </c>
      <c r="D29" s="44">
        <v>159</v>
      </c>
      <c r="E29" s="44">
        <v>123</v>
      </c>
      <c r="F29" s="44">
        <v>110</v>
      </c>
      <c r="G29" s="44">
        <v>95</v>
      </c>
      <c r="H29" s="44">
        <v>87</v>
      </c>
      <c r="I29" s="44">
        <v>89</v>
      </c>
      <c r="J29" s="44">
        <v>95</v>
      </c>
      <c r="K29" s="34">
        <v>117</v>
      </c>
    </row>
    <row r="30" spans="1:12" x14ac:dyDescent="0.25">
      <c r="A30" s="42" t="s">
        <v>88</v>
      </c>
      <c r="B30" s="43">
        <v>397</v>
      </c>
      <c r="C30" s="44">
        <v>329</v>
      </c>
      <c r="D30" s="44">
        <v>294</v>
      </c>
      <c r="E30" s="44">
        <v>244</v>
      </c>
      <c r="F30" s="44">
        <v>243</v>
      </c>
      <c r="G30" s="44">
        <v>261</v>
      </c>
      <c r="H30" s="44">
        <v>261</v>
      </c>
      <c r="I30" s="44">
        <v>277</v>
      </c>
      <c r="J30" s="44">
        <v>293</v>
      </c>
      <c r="K30" s="34">
        <v>336</v>
      </c>
    </row>
    <row r="31" spans="1:12" x14ac:dyDescent="0.25">
      <c r="A31" s="42" t="s">
        <v>89</v>
      </c>
      <c r="B31" s="43">
        <v>99</v>
      </c>
      <c r="C31" s="44">
        <v>104</v>
      </c>
      <c r="D31" s="44">
        <v>116</v>
      </c>
      <c r="E31" s="44">
        <v>121</v>
      </c>
      <c r="F31" s="44">
        <v>102</v>
      </c>
      <c r="G31" s="44">
        <v>86</v>
      </c>
      <c r="H31" s="44">
        <v>73</v>
      </c>
      <c r="I31" s="44">
        <v>82</v>
      </c>
      <c r="J31" s="44">
        <v>78</v>
      </c>
      <c r="K31" s="34">
        <v>122</v>
      </c>
    </row>
    <row r="32" spans="1:12" x14ac:dyDescent="0.25">
      <c r="A32" s="42" t="s">
        <v>90</v>
      </c>
      <c r="B32" s="43">
        <v>548</v>
      </c>
      <c r="C32" s="44">
        <v>527</v>
      </c>
      <c r="D32" s="44">
        <v>458</v>
      </c>
      <c r="E32" s="44">
        <v>444</v>
      </c>
      <c r="F32" s="44">
        <v>414</v>
      </c>
      <c r="G32" s="44">
        <v>421</v>
      </c>
      <c r="H32" s="44">
        <v>454</v>
      </c>
      <c r="I32" s="44">
        <v>452</v>
      </c>
      <c r="J32" s="44">
        <v>446</v>
      </c>
      <c r="K32" s="34">
        <v>567</v>
      </c>
    </row>
    <row r="33" spans="1:11" x14ac:dyDescent="0.25">
      <c r="A33" s="42" t="s">
        <v>91</v>
      </c>
      <c r="B33" s="43">
        <v>334</v>
      </c>
      <c r="C33" s="44">
        <v>317</v>
      </c>
      <c r="D33" s="44">
        <v>334</v>
      </c>
      <c r="E33" s="44">
        <v>362</v>
      </c>
      <c r="F33" s="44">
        <v>476</v>
      </c>
      <c r="G33" s="44">
        <v>508</v>
      </c>
      <c r="H33" s="44">
        <v>495</v>
      </c>
      <c r="I33" s="44">
        <v>461</v>
      </c>
      <c r="J33" s="44">
        <v>391</v>
      </c>
      <c r="K33" s="34">
        <v>496</v>
      </c>
    </row>
    <row r="34" spans="1:11" x14ac:dyDescent="0.25">
      <c r="A34" s="42" t="s">
        <v>92</v>
      </c>
      <c r="B34" s="45">
        <v>72</v>
      </c>
      <c r="C34" s="46">
        <v>64</v>
      </c>
      <c r="D34" s="46">
        <v>57</v>
      </c>
      <c r="E34" s="46">
        <v>40</v>
      </c>
      <c r="F34" s="46">
        <v>39</v>
      </c>
      <c r="G34" s="46">
        <v>36</v>
      </c>
      <c r="H34" s="46">
        <v>38</v>
      </c>
      <c r="I34" s="46">
        <v>41</v>
      </c>
      <c r="J34" s="46">
        <v>44</v>
      </c>
      <c r="K34" s="34">
        <v>74</v>
      </c>
    </row>
    <row r="35" spans="1:11" x14ac:dyDescent="0.25">
      <c r="A35" s="42" t="s">
        <v>93</v>
      </c>
      <c r="B35" s="45">
        <v>669</v>
      </c>
      <c r="C35" s="46">
        <v>575</v>
      </c>
      <c r="D35" s="46">
        <v>522</v>
      </c>
      <c r="E35" s="46">
        <v>503</v>
      </c>
      <c r="F35" s="46">
        <v>439</v>
      </c>
      <c r="G35" s="46">
        <v>382</v>
      </c>
      <c r="H35" s="46">
        <v>363</v>
      </c>
      <c r="I35" s="46">
        <v>334</v>
      </c>
      <c r="J35" s="46">
        <v>256</v>
      </c>
      <c r="K35" s="34">
        <v>320</v>
      </c>
    </row>
    <row r="36" spans="1:11" x14ac:dyDescent="0.25">
      <c r="A36" s="42" t="s">
        <v>94</v>
      </c>
      <c r="B36" s="45">
        <v>202</v>
      </c>
      <c r="C36" s="46">
        <v>182</v>
      </c>
      <c r="D36" s="46">
        <v>155</v>
      </c>
      <c r="E36" s="46">
        <v>124</v>
      </c>
      <c r="F36" s="46">
        <v>128</v>
      </c>
      <c r="G36" s="46">
        <v>113</v>
      </c>
      <c r="H36" s="46">
        <v>109</v>
      </c>
      <c r="I36" s="46">
        <v>108</v>
      </c>
      <c r="J36" s="46">
        <v>94</v>
      </c>
      <c r="K36" s="34">
        <v>118</v>
      </c>
    </row>
    <row r="37" spans="1:11" x14ac:dyDescent="0.25">
      <c r="A37" s="42" t="s">
        <v>95</v>
      </c>
      <c r="B37" s="45">
        <v>102</v>
      </c>
      <c r="C37" s="46">
        <v>95</v>
      </c>
      <c r="D37" s="46">
        <v>93</v>
      </c>
      <c r="E37" s="46">
        <v>91</v>
      </c>
      <c r="F37" s="46">
        <v>81</v>
      </c>
      <c r="G37" s="46">
        <v>76</v>
      </c>
      <c r="H37" s="46">
        <v>76</v>
      </c>
      <c r="I37" s="46">
        <v>70</v>
      </c>
      <c r="J37" s="46">
        <v>70</v>
      </c>
      <c r="K37" s="34">
        <v>95</v>
      </c>
    </row>
    <row r="38" spans="1:11" x14ac:dyDescent="0.25">
      <c r="A38" s="42" t="s">
        <v>96</v>
      </c>
      <c r="B38" s="45">
        <v>58</v>
      </c>
      <c r="C38" s="46">
        <v>56</v>
      </c>
      <c r="D38" s="46">
        <v>55</v>
      </c>
      <c r="E38" s="46">
        <v>42</v>
      </c>
      <c r="F38" s="46">
        <v>38</v>
      </c>
      <c r="G38" s="46">
        <v>35</v>
      </c>
      <c r="H38" s="46">
        <v>35</v>
      </c>
      <c r="I38" s="46">
        <v>35</v>
      </c>
      <c r="J38" s="46">
        <v>39</v>
      </c>
      <c r="K38" s="34">
        <v>55</v>
      </c>
    </row>
    <row r="39" spans="1:11" x14ac:dyDescent="0.25">
      <c r="A39" s="42" t="s">
        <v>97</v>
      </c>
      <c r="B39" s="45">
        <v>146</v>
      </c>
      <c r="C39" s="46">
        <v>122</v>
      </c>
      <c r="D39" s="46">
        <v>113</v>
      </c>
      <c r="E39" s="46">
        <v>106</v>
      </c>
      <c r="F39" s="46">
        <v>101</v>
      </c>
      <c r="G39" s="46">
        <v>100</v>
      </c>
      <c r="H39" s="34">
        <v>100</v>
      </c>
      <c r="I39" s="46">
        <v>100</v>
      </c>
      <c r="J39" s="46">
        <v>97</v>
      </c>
      <c r="K39" s="34">
        <v>136</v>
      </c>
    </row>
    <row r="40" spans="1:11" ht="16.5" thickBot="1" x14ac:dyDescent="0.3">
      <c r="A40" s="48" t="s">
        <v>98</v>
      </c>
      <c r="B40" s="49">
        <v>3</v>
      </c>
      <c r="C40" s="50">
        <v>3</v>
      </c>
      <c r="D40" s="50">
        <v>3</v>
      </c>
      <c r="E40" s="50">
        <v>3</v>
      </c>
      <c r="F40" s="50">
        <v>4</v>
      </c>
      <c r="G40" s="50">
        <v>7</v>
      </c>
      <c r="H40" s="50">
        <v>7</v>
      </c>
      <c r="I40" s="50">
        <v>7</v>
      </c>
      <c r="J40" s="50">
        <v>8</v>
      </c>
      <c r="K40" s="50">
        <v>4</v>
      </c>
    </row>
    <row r="45" spans="1:11" x14ac:dyDescent="0.25">
      <c r="A45" s="34" t="s">
        <v>104</v>
      </c>
    </row>
    <row r="46" spans="1:11" ht="16.5" thickBot="1" x14ac:dyDescent="0.3"/>
    <row r="47" spans="1:11" ht="34.5" customHeight="1" thickBot="1" x14ac:dyDescent="0.3">
      <c r="A47" s="36"/>
      <c r="B47" s="37" t="s">
        <v>77</v>
      </c>
      <c r="C47" s="37" t="s">
        <v>78</v>
      </c>
      <c r="D47" s="37" t="s">
        <v>79</v>
      </c>
      <c r="E47" s="37" t="s">
        <v>80</v>
      </c>
      <c r="F47" s="37" t="s">
        <v>81</v>
      </c>
      <c r="G47" s="37" t="s">
        <v>82</v>
      </c>
      <c r="H47" s="37" t="s">
        <v>83</v>
      </c>
      <c r="I47" s="37" t="s">
        <v>84</v>
      </c>
      <c r="J47" s="37" t="s">
        <v>166</v>
      </c>
      <c r="K47" s="37" t="s">
        <v>169</v>
      </c>
    </row>
    <row r="48" spans="1:11" x14ac:dyDescent="0.25">
      <c r="A48" s="42" t="s">
        <v>85</v>
      </c>
      <c r="B48" s="64">
        <v>261</v>
      </c>
      <c r="C48" s="65">
        <v>219</v>
      </c>
      <c r="D48" s="65">
        <v>191</v>
      </c>
      <c r="E48" s="65">
        <v>142</v>
      </c>
      <c r="F48" s="65">
        <v>107</v>
      </c>
      <c r="G48" s="65">
        <v>99</v>
      </c>
      <c r="H48" s="65">
        <v>95</v>
      </c>
      <c r="I48" s="65">
        <v>98</v>
      </c>
      <c r="J48" s="65">
        <v>101</v>
      </c>
      <c r="K48" s="34">
        <v>155</v>
      </c>
    </row>
    <row r="49" spans="1:11" x14ac:dyDescent="0.25">
      <c r="A49" s="42" t="s">
        <v>86</v>
      </c>
      <c r="B49" s="43">
        <v>317</v>
      </c>
      <c r="C49" s="44">
        <v>289</v>
      </c>
      <c r="D49" s="44">
        <v>251</v>
      </c>
      <c r="E49" s="44">
        <v>213</v>
      </c>
      <c r="F49" s="44">
        <v>170</v>
      </c>
      <c r="G49" s="44">
        <v>120</v>
      </c>
      <c r="H49" s="44">
        <v>98</v>
      </c>
      <c r="I49" s="44">
        <v>102</v>
      </c>
      <c r="J49" s="44">
        <v>106</v>
      </c>
      <c r="K49" s="34">
        <v>141</v>
      </c>
    </row>
    <row r="50" spans="1:11" x14ac:dyDescent="0.25">
      <c r="A50" s="42" t="s">
        <v>87</v>
      </c>
      <c r="B50" s="43">
        <v>420</v>
      </c>
      <c r="C50" s="44">
        <v>394</v>
      </c>
      <c r="D50" s="44">
        <v>374</v>
      </c>
      <c r="E50" s="44">
        <v>354</v>
      </c>
      <c r="F50" s="44">
        <v>366</v>
      </c>
      <c r="G50" s="44">
        <v>354</v>
      </c>
      <c r="H50" s="44">
        <v>347</v>
      </c>
      <c r="I50" s="44">
        <v>347</v>
      </c>
      <c r="J50" s="44">
        <v>322</v>
      </c>
      <c r="K50" s="34">
        <v>336</v>
      </c>
    </row>
    <row r="51" spans="1:11" x14ac:dyDescent="0.25">
      <c r="A51" s="42" t="s">
        <v>88</v>
      </c>
      <c r="B51" s="43">
        <v>312</v>
      </c>
      <c r="C51" s="44">
        <v>321</v>
      </c>
      <c r="D51" s="44">
        <v>266</v>
      </c>
      <c r="E51" s="44">
        <v>235</v>
      </c>
      <c r="F51" s="44">
        <v>226</v>
      </c>
      <c r="G51" s="44">
        <v>218</v>
      </c>
      <c r="H51" s="44">
        <v>206</v>
      </c>
      <c r="I51" s="44">
        <v>210</v>
      </c>
      <c r="J51" s="44">
        <v>192</v>
      </c>
      <c r="K51" s="34">
        <v>213</v>
      </c>
    </row>
    <row r="52" spans="1:11" x14ac:dyDescent="0.25">
      <c r="A52" s="42" t="s">
        <v>89</v>
      </c>
      <c r="B52" s="43">
        <v>757</v>
      </c>
      <c r="C52" s="44">
        <v>764</v>
      </c>
      <c r="D52" s="44">
        <v>798</v>
      </c>
      <c r="E52" s="44">
        <v>799</v>
      </c>
      <c r="F52" s="44">
        <v>784</v>
      </c>
      <c r="G52" s="44">
        <v>777</v>
      </c>
      <c r="H52" s="44">
        <v>716</v>
      </c>
      <c r="I52" s="44">
        <v>759</v>
      </c>
      <c r="J52" s="44">
        <v>779</v>
      </c>
      <c r="K52" s="34">
        <v>929</v>
      </c>
    </row>
    <row r="53" spans="1:11" x14ac:dyDescent="0.25">
      <c r="A53" s="42" t="s">
        <v>90</v>
      </c>
      <c r="B53" s="43">
        <v>14</v>
      </c>
      <c r="C53" s="44">
        <v>10</v>
      </c>
      <c r="D53" s="44">
        <v>9</v>
      </c>
      <c r="E53" s="44">
        <v>9</v>
      </c>
      <c r="F53" s="44">
        <v>8</v>
      </c>
      <c r="G53" s="44">
        <v>10</v>
      </c>
      <c r="H53" s="44">
        <v>14</v>
      </c>
      <c r="I53" s="44">
        <v>19</v>
      </c>
      <c r="J53" s="44">
        <v>24</v>
      </c>
      <c r="K53" s="34">
        <v>42</v>
      </c>
    </row>
    <row r="54" spans="1:11" x14ac:dyDescent="0.25">
      <c r="A54" s="42" t="s">
        <v>91</v>
      </c>
      <c r="B54" s="43">
        <v>6</v>
      </c>
      <c r="C54" s="44">
        <v>2</v>
      </c>
      <c r="D54" s="44">
        <v>3</v>
      </c>
      <c r="E54" s="44">
        <v>3</v>
      </c>
      <c r="F54" s="44">
        <v>3</v>
      </c>
      <c r="G54" s="44">
        <v>3</v>
      </c>
      <c r="H54" s="44">
        <v>3</v>
      </c>
      <c r="I54" s="44">
        <v>3</v>
      </c>
      <c r="J54" s="44">
        <v>4</v>
      </c>
      <c r="K54" s="34">
        <v>5</v>
      </c>
    </row>
    <row r="55" spans="1:11" x14ac:dyDescent="0.25">
      <c r="A55" s="42" t="s">
        <v>92</v>
      </c>
      <c r="B55" s="45">
        <v>221</v>
      </c>
      <c r="C55" s="46">
        <v>231</v>
      </c>
      <c r="D55" s="46">
        <v>220</v>
      </c>
      <c r="E55" s="46">
        <v>210</v>
      </c>
      <c r="F55" s="46">
        <v>204</v>
      </c>
      <c r="G55" s="46">
        <v>195</v>
      </c>
      <c r="H55" s="46">
        <v>183</v>
      </c>
      <c r="I55" s="46">
        <v>167</v>
      </c>
      <c r="J55" s="46">
        <v>180</v>
      </c>
      <c r="K55" s="34">
        <v>194</v>
      </c>
    </row>
    <row r="56" spans="1:11" x14ac:dyDescent="0.25">
      <c r="A56" s="42" t="s">
        <v>93</v>
      </c>
      <c r="B56" s="45">
        <v>25</v>
      </c>
      <c r="C56" s="46">
        <v>24</v>
      </c>
      <c r="D56" s="46">
        <v>32</v>
      </c>
      <c r="E56" s="46">
        <v>40</v>
      </c>
      <c r="F56" s="46">
        <v>63</v>
      </c>
      <c r="G56" s="46">
        <v>96</v>
      </c>
      <c r="H56" s="46">
        <v>74</v>
      </c>
      <c r="I56" s="46">
        <v>56</v>
      </c>
      <c r="J56" s="46">
        <v>54</v>
      </c>
      <c r="K56" s="34">
        <v>75</v>
      </c>
    </row>
    <row r="57" spans="1:11" x14ac:dyDescent="0.25">
      <c r="A57" s="42" t="s">
        <v>94</v>
      </c>
      <c r="B57" s="45">
        <v>253</v>
      </c>
      <c r="C57" s="46">
        <v>302</v>
      </c>
      <c r="D57" s="46">
        <v>243</v>
      </c>
      <c r="E57" s="46">
        <v>224</v>
      </c>
      <c r="F57" s="46">
        <v>196</v>
      </c>
      <c r="G57" s="46">
        <v>148</v>
      </c>
      <c r="H57" s="46">
        <v>150</v>
      </c>
      <c r="I57" s="46">
        <v>146</v>
      </c>
      <c r="J57" s="46">
        <v>153</v>
      </c>
      <c r="K57" s="34">
        <v>184</v>
      </c>
    </row>
    <row r="58" spans="1:11" x14ac:dyDescent="0.25">
      <c r="A58" s="42" t="s">
        <v>95</v>
      </c>
      <c r="B58" s="45">
        <v>366</v>
      </c>
      <c r="C58" s="46">
        <v>380</v>
      </c>
      <c r="D58" s="46">
        <v>382</v>
      </c>
      <c r="E58" s="46">
        <v>367</v>
      </c>
      <c r="F58" s="46">
        <v>331</v>
      </c>
      <c r="G58" s="46">
        <v>289</v>
      </c>
      <c r="H58" s="46">
        <v>263</v>
      </c>
      <c r="I58" s="46">
        <v>254</v>
      </c>
      <c r="J58" s="46">
        <v>273</v>
      </c>
      <c r="K58" s="34">
        <v>312</v>
      </c>
    </row>
    <row r="59" spans="1:11" x14ac:dyDescent="0.25">
      <c r="A59" s="42" t="s">
        <v>96</v>
      </c>
      <c r="B59" s="45">
        <v>329</v>
      </c>
      <c r="C59" s="46">
        <v>338</v>
      </c>
      <c r="D59" s="46">
        <v>315</v>
      </c>
      <c r="E59" s="46">
        <v>320</v>
      </c>
      <c r="F59" s="46">
        <v>295</v>
      </c>
      <c r="G59" s="46">
        <v>280</v>
      </c>
      <c r="H59" s="46">
        <v>271</v>
      </c>
      <c r="I59" s="46">
        <v>267</v>
      </c>
      <c r="J59" s="46">
        <v>274</v>
      </c>
      <c r="K59" s="34">
        <v>277</v>
      </c>
    </row>
    <row r="60" spans="1:11" x14ac:dyDescent="0.25">
      <c r="A60" s="42" t="s">
        <v>97</v>
      </c>
      <c r="B60" s="45">
        <v>98</v>
      </c>
      <c r="C60" s="46">
        <v>70</v>
      </c>
      <c r="D60" s="46">
        <v>46</v>
      </c>
      <c r="E60" s="46">
        <v>43</v>
      </c>
      <c r="F60" s="46">
        <v>49</v>
      </c>
      <c r="G60" s="46">
        <v>69</v>
      </c>
      <c r="H60" s="51">
        <v>70</v>
      </c>
      <c r="I60" s="46">
        <v>63</v>
      </c>
      <c r="J60" s="46">
        <v>49</v>
      </c>
      <c r="K60" s="34">
        <v>54</v>
      </c>
    </row>
    <row r="61" spans="1:11" ht="16.5" thickBot="1" x14ac:dyDescent="0.3">
      <c r="A61" s="48" t="s">
        <v>98</v>
      </c>
      <c r="B61" s="49">
        <v>4</v>
      </c>
      <c r="C61" s="50">
        <v>4</v>
      </c>
      <c r="D61" s="50">
        <v>4</v>
      </c>
      <c r="E61" s="50">
        <v>4</v>
      </c>
      <c r="F61" s="50">
        <v>4</v>
      </c>
      <c r="G61" s="50">
        <v>5</v>
      </c>
      <c r="H61" s="50">
        <v>6</v>
      </c>
      <c r="I61" s="50">
        <v>5</v>
      </c>
      <c r="J61" s="50">
        <v>4</v>
      </c>
      <c r="K61" s="50">
        <v>4</v>
      </c>
    </row>
    <row r="63" spans="1:11" x14ac:dyDescent="0.25">
      <c r="A63" s="52" t="s">
        <v>100</v>
      </c>
    </row>
    <row r="64" spans="1:11" x14ac:dyDescent="0.25">
      <c r="A64" s="34" t="s">
        <v>58</v>
      </c>
    </row>
  </sheetData>
  <hyperlinks>
    <hyperlink ref="A63" r:id="rId1" xr:uid="{00000000-0004-0000-0400-000000000000}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1"/>
  <sheetViews>
    <sheetView topLeftCell="A10" zoomScale="55" zoomScaleNormal="55" workbookViewId="0">
      <selection activeCell="Z49" sqref="Z49"/>
    </sheetView>
  </sheetViews>
  <sheetFormatPr defaultRowHeight="12.75" x14ac:dyDescent="0.2"/>
  <sheetData>
    <row r="1" spans="1:11" ht="15.75" x14ac:dyDescent="0.25">
      <c r="A1" s="35" t="s">
        <v>76</v>
      </c>
      <c r="B1" s="46"/>
      <c r="C1" s="46"/>
      <c r="D1" s="46"/>
      <c r="E1" s="46"/>
      <c r="F1" s="46"/>
      <c r="G1" s="46"/>
      <c r="H1" s="51"/>
      <c r="I1" s="46"/>
    </row>
    <row r="2" spans="1:11" ht="13.5" thickBot="1" x14ac:dyDescent="0.25"/>
    <row r="3" spans="1:11" ht="31.5" x14ac:dyDescent="0.2">
      <c r="A3" s="58"/>
      <c r="B3" s="59" t="s">
        <v>77</v>
      </c>
      <c r="C3" s="59" t="s">
        <v>78</v>
      </c>
      <c r="D3" s="59" t="s">
        <v>79</v>
      </c>
      <c r="E3" s="59" t="s">
        <v>80</v>
      </c>
      <c r="F3" s="59" t="s">
        <v>81</v>
      </c>
      <c r="G3" s="59" t="s">
        <v>82</v>
      </c>
      <c r="H3" s="59" t="s">
        <v>83</v>
      </c>
      <c r="I3" s="60" t="s">
        <v>84</v>
      </c>
      <c r="J3" s="60" t="s">
        <v>166</v>
      </c>
      <c r="K3" s="60" t="s">
        <v>169</v>
      </c>
    </row>
    <row r="4" spans="1:11" ht="15.75" x14ac:dyDescent="0.25">
      <c r="A4" s="42" t="s">
        <v>85</v>
      </c>
      <c r="B4" s="61">
        <v>14.2</v>
      </c>
      <c r="C4" s="61">
        <v>14.4</v>
      </c>
      <c r="D4" s="61">
        <v>13.8</v>
      </c>
      <c r="E4" s="61">
        <v>14.1</v>
      </c>
      <c r="F4" s="61">
        <v>14.1</v>
      </c>
      <c r="G4" s="61">
        <v>14.1</v>
      </c>
      <c r="H4" s="61">
        <v>14.4</v>
      </c>
      <c r="I4" s="61">
        <v>14.5</v>
      </c>
      <c r="J4" s="69">
        <v>14.328005374099101</v>
      </c>
      <c r="K4" s="69">
        <v>14.9</v>
      </c>
    </row>
    <row r="5" spans="1:11" ht="15.75" x14ac:dyDescent="0.25">
      <c r="A5" s="42" t="s">
        <v>86</v>
      </c>
      <c r="B5" s="61">
        <v>13.6</v>
      </c>
      <c r="C5" s="61">
        <v>14.4</v>
      </c>
      <c r="D5" s="61">
        <v>15</v>
      </c>
      <c r="E5" s="61">
        <v>14.7</v>
      </c>
      <c r="F5" s="61">
        <v>14.9</v>
      </c>
      <c r="G5" s="61">
        <v>14.3</v>
      </c>
      <c r="H5" s="61">
        <v>14</v>
      </c>
      <c r="I5" s="61">
        <v>14.3</v>
      </c>
      <c r="J5" s="69">
        <v>13.839131610927099</v>
      </c>
      <c r="K5" s="69">
        <v>13.9</v>
      </c>
    </row>
    <row r="6" spans="1:11" ht="15.75" x14ac:dyDescent="0.25">
      <c r="A6" s="42" t="s">
        <v>87</v>
      </c>
      <c r="B6" s="61">
        <v>12</v>
      </c>
      <c r="C6" s="61">
        <v>12.4</v>
      </c>
      <c r="D6" s="61">
        <v>12.9</v>
      </c>
      <c r="E6" s="61">
        <v>13.3</v>
      </c>
      <c r="F6" s="61">
        <v>13.2</v>
      </c>
      <c r="G6" s="61">
        <v>13.7</v>
      </c>
      <c r="H6" s="61">
        <v>13.9</v>
      </c>
      <c r="I6" s="61">
        <v>13.6</v>
      </c>
      <c r="J6" s="69">
        <v>13.5934496514211</v>
      </c>
      <c r="K6" s="69">
        <v>13.7</v>
      </c>
    </row>
    <row r="7" spans="1:11" ht="15.75" x14ac:dyDescent="0.25">
      <c r="A7" s="42" t="s">
        <v>88</v>
      </c>
      <c r="B7" s="61">
        <v>11.8</v>
      </c>
      <c r="C7" s="61">
        <v>12</v>
      </c>
      <c r="D7" s="61">
        <v>12.5</v>
      </c>
      <c r="E7" s="61">
        <v>12.6</v>
      </c>
      <c r="F7" s="61">
        <v>12.8</v>
      </c>
      <c r="G7" s="61">
        <v>13.1</v>
      </c>
      <c r="H7" s="61">
        <v>12.9</v>
      </c>
      <c r="I7" s="61">
        <v>13.1</v>
      </c>
      <c r="J7" s="69">
        <v>13.4482346305767</v>
      </c>
      <c r="K7" s="69">
        <v>13.6</v>
      </c>
    </row>
    <row r="8" spans="1:11" ht="15.75" x14ac:dyDescent="0.25">
      <c r="A8" s="42" t="s">
        <v>89</v>
      </c>
      <c r="B8" s="61">
        <v>8.6</v>
      </c>
      <c r="C8" s="61">
        <v>9.5</v>
      </c>
      <c r="D8" s="61">
        <v>9.6999999999999993</v>
      </c>
      <c r="E8" s="61">
        <v>10.5</v>
      </c>
      <c r="F8" s="61">
        <v>10.4</v>
      </c>
      <c r="G8" s="61">
        <v>10.3</v>
      </c>
      <c r="H8" s="61">
        <v>10</v>
      </c>
      <c r="I8" s="61">
        <v>11.2</v>
      </c>
      <c r="J8" s="69">
        <v>11.1226795738491</v>
      </c>
      <c r="K8" s="69">
        <v>12.6</v>
      </c>
    </row>
    <row r="9" spans="1:11" ht="15.75" x14ac:dyDescent="0.25">
      <c r="A9" s="42" t="s">
        <v>90</v>
      </c>
      <c r="B9" s="61">
        <v>12.6</v>
      </c>
      <c r="C9" s="61">
        <v>12.9</v>
      </c>
      <c r="D9" s="61">
        <v>12.7</v>
      </c>
      <c r="E9" s="61">
        <v>13.5</v>
      </c>
      <c r="F9" s="61">
        <v>13.7</v>
      </c>
      <c r="G9" s="61">
        <v>14.2</v>
      </c>
      <c r="H9" s="61">
        <v>14.5</v>
      </c>
      <c r="I9" s="61">
        <v>14.3</v>
      </c>
      <c r="J9" s="69">
        <v>13.5393369382301</v>
      </c>
      <c r="K9" s="69">
        <v>13.6</v>
      </c>
    </row>
    <row r="10" spans="1:11" ht="15.75" x14ac:dyDescent="0.25">
      <c r="A10" s="42" t="s">
        <v>91</v>
      </c>
      <c r="B10" s="61">
        <v>12.8</v>
      </c>
      <c r="C10" s="61">
        <v>13.2</v>
      </c>
      <c r="D10" s="61">
        <v>12.8</v>
      </c>
      <c r="E10" s="61">
        <v>13.1</v>
      </c>
      <c r="F10" s="61">
        <v>12.7</v>
      </c>
      <c r="G10" s="61">
        <v>13.2</v>
      </c>
      <c r="H10" s="61">
        <v>13.2</v>
      </c>
      <c r="I10" s="61">
        <v>13.2</v>
      </c>
      <c r="J10" s="69">
        <v>13.171080975494201</v>
      </c>
      <c r="K10" s="69">
        <v>13.8</v>
      </c>
    </row>
    <row r="11" spans="1:11" ht="15.75" x14ac:dyDescent="0.25">
      <c r="A11" s="42" t="s">
        <v>92</v>
      </c>
      <c r="B11" s="62">
        <v>11.1</v>
      </c>
      <c r="C11" s="62">
        <v>12.2</v>
      </c>
      <c r="D11" s="62">
        <v>13.1</v>
      </c>
      <c r="E11" s="62">
        <v>13.4</v>
      </c>
      <c r="F11" s="62">
        <v>13.8</v>
      </c>
      <c r="G11" s="62">
        <v>13.4</v>
      </c>
      <c r="H11" s="62">
        <v>13.3</v>
      </c>
      <c r="I11" s="62">
        <v>13</v>
      </c>
      <c r="J11" s="70">
        <v>12.2563951204024</v>
      </c>
      <c r="K11" s="69">
        <v>12.7</v>
      </c>
    </row>
    <row r="12" spans="1:11" ht="15.75" x14ac:dyDescent="0.25">
      <c r="A12" s="42" t="s">
        <v>93</v>
      </c>
      <c r="B12" s="62">
        <v>14.6</v>
      </c>
      <c r="C12" s="62">
        <v>13.9</v>
      </c>
      <c r="D12" s="62">
        <v>13.7</v>
      </c>
      <c r="E12" s="62">
        <v>13.7</v>
      </c>
      <c r="F12" s="62">
        <v>12.6</v>
      </c>
      <c r="G12" s="62">
        <v>12</v>
      </c>
      <c r="H12" s="62">
        <v>12.2</v>
      </c>
      <c r="I12" s="62">
        <v>12.3</v>
      </c>
      <c r="J12" s="70">
        <v>12.2460030396824</v>
      </c>
      <c r="K12" s="69">
        <v>11.9</v>
      </c>
    </row>
    <row r="13" spans="1:11" ht="15.75" x14ac:dyDescent="0.25">
      <c r="A13" s="42" t="s">
        <v>94</v>
      </c>
      <c r="B13" s="62">
        <v>13.6</v>
      </c>
      <c r="C13" s="62">
        <v>14</v>
      </c>
      <c r="D13" s="62">
        <v>14.1</v>
      </c>
      <c r="E13" s="62">
        <v>14.5</v>
      </c>
      <c r="F13" s="62">
        <v>14.8</v>
      </c>
      <c r="G13" s="62">
        <v>14.9</v>
      </c>
      <c r="H13" s="62">
        <v>14.9</v>
      </c>
      <c r="I13" s="62">
        <v>15</v>
      </c>
      <c r="J13" s="70">
        <v>14.658629947658101</v>
      </c>
      <c r="K13" s="69">
        <v>15.6</v>
      </c>
    </row>
    <row r="14" spans="1:11" ht="15.75" x14ac:dyDescent="0.25">
      <c r="A14" s="42" t="s">
        <v>95</v>
      </c>
      <c r="B14" s="62">
        <v>13.9</v>
      </c>
      <c r="C14" s="62">
        <v>14</v>
      </c>
      <c r="D14" s="62">
        <v>14</v>
      </c>
      <c r="E14" s="62">
        <v>14.4</v>
      </c>
      <c r="F14" s="62">
        <v>14.3</v>
      </c>
      <c r="G14" s="62">
        <v>14.5</v>
      </c>
      <c r="H14" s="62">
        <v>14.5</v>
      </c>
      <c r="I14" s="62">
        <v>14.7</v>
      </c>
      <c r="J14" s="70">
        <v>14.5841899372765</v>
      </c>
      <c r="K14" s="69">
        <v>15.3</v>
      </c>
    </row>
    <row r="15" spans="1:11" ht="15.75" x14ac:dyDescent="0.25">
      <c r="A15" s="42" t="s">
        <v>96</v>
      </c>
      <c r="B15" s="62">
        <v>13.4</v>
      </c>
      <c r="C15" s="62">
        <v>14</v>
      </c>
      <c r="D15" s="62">
        <v>14</v>
      </c>
      <c r="E15" s="62">
        <v>14.5</v>
      </c>
      <c r="F15" s="62">
        <v>14.2</v>
      </c>
      <c r="G15" s="62">
        <v>14.1</v>
      </c>
      <c r="H15" s="62">
        <v>13.9</v>
      </c>
      <c r="I15" s="62">
        <v>13.8</v>
      </c>
      <c r="J15" s="70">
        <v>14.092178935403298</v>
      </c>
      <c r="K15" s="69">
        <v>14.1</v>
      </c>
    </row>
    <row r="16" spans="1:11" ht="15.75" x14ac:dyDescent="0.25">
      <c r="A16" s="42" t="s">
        <v>97</v>
      </c>
      <c r="B16" s="62">
        <v>13.9</v>
      </c>
      <c r="C16" s="62">
        <v>14.8</v>
      </c>
      <c r="D16" s="62">
        <v>14.1</v>
      </c>
      <c r="E16" s="62">
        <v>14.3</v>
      </c>
      <c r="F16" s="62">
        <v>14.4</v>
      </c>
      <c r="G16" s="62">
        <v>14.3</v>
      </c>
      <c r="H16" s="63">
        <v>14.5</v>
      </c>
      <c r="I16" s="62">
        <v>14.3</v>
      </c>
      <c r="J16" s="70">
        <v>14.8236942058526</v>
      </c>
      <c r="K16" s="69">
        <v>15.2</v>
      </c>
    </row>
    <row r="25" spans="1:11" ht="15.75" x14ac:dyDescent="0.25">
      <c r="A25" s="35" t="s">
        <v>99</v>
      </c>
    </row>
    <row r="26" spans="1:11" ht="13.5" thickBot="1" x14ac:dyDescent="0.25"/>
    <row r="27" spans="1:11" ht="31.5" x14ac:dyDescent="0.2">
      <c r="A27" s="58"/>
      <c r="B27" s="59" t="s">
        <v>77</v>
      </c>
      <c r="C27" s="59" t="s">
        <v>78</v>
      </c>
      <c r="D27" s="59" t="s">
        <v>79</v>
      </c>
      <c r="E27" s="59" t="s">
        <v>80</v>
      </c>
      <c r="F27" s="59" t="s">
        <v>81</v>
      </c>
      <c r="G27" s="59" t="s">
        <v>82</v>
      </c>
      <c r="H27" s="59" t="s">
        <v>83</v>
      </c>
      <c r="I27" s="60" t="s">
        <v>84</v>
      </c>
      <c r="J27" s="60" t="s">
        <v>166</v>
      </c>
      <c r="K27" s="60" t="s">
        <v>169</v>
      </c>
    </row>
    <row r="28" spans="1:11" ht="15.75" x14ac:dyDescent="0.25">
      <c r="A28" s="42" t="s">
        <v>85</v>
      </c>
      <c r="B28" s="61">
        <v>76.599999999999994</v>
      </c>
      <c r="C28" s="61">
        <v>77.3</v>
      </c>
      <c r="D28" s="61">
        <v>77.900000000000006</v>
      </c>
      <c r="E28" s="61">
        <v>79.2</v>
      </c>
      <c r="F28" s="61">
        <v>80.599999999999994</v>
      </c>
      <c r="G28" s="61">
        <v>82</v>
      </c>
      <c r="H28" s="61">
        <v>83</v>
      </c>
      <c r="I28" s="61">
        <v>84.5</v>
      </c>
      <c r="J28" s="69">
        <v>84.95154735854959</v>
      </c>
      <c r="K28" s="69">
        <v>86</v>
      </c>
    </row>
    <row r="29" spans="1:11" ht="15.75" x14ac:dyDescent="0.25">
      <c r="A29" s="42" t="s">
        <v>86</v>
      </c>
      <c r="B29" s="61">
        <v>78.599999999999994</v>
      </c>
      <c r="C29" s="61">
        <v>79.2</v>
      </c>
      <c r="D29" s="61">
        <v>80.099999999999994</v>
      </c>
      <c r="E29" s="61">
        <v>81.099999999999994</v>
      </c>
      <c r="F29" s="61">
        <v>82.4</v>
      </c>
      <c r="G29" s="61">
        <v>83.5</v>
      </c>
      <c r="H29" s="61">
        <v>84.5</v>
      </c>
      <c r="I29" s="61">
        <v>85.9</v>
      </c>
      <c r="J29" s="69">
        <v>86.441629749797201</v>
      </c>
      <c r="K29" s="69">
        <v>87.6</v>
      </c>
    </row>
    <row r="30" spans="1:11" ht="15.75" x14ac:dyDescent="0.25">
      <c r="A30" s="42" t="s">
        <v>87</v>
      </c>
      <c r="B30" s="61">
        <v>75.3</v>
      </c>
      <c r="C30" s="61">
        <v>76.900000000000006</v>
      </c>
      <c r="D30" s="61">
        <v>78.7</v>
      </c>
      <c r="E30" s="61">
        <v>80.7</v>
      </c>
      <c r="F30" s="61">
        <v>82.1</v>
      </c>
      <c r="G30" s="61">
        <v>83.4</v>
      </c>
      <c r="H30" s="61">
        <v>84.6</v>
      </c>
      <c r="I30" s="61">
        <v>85.6</v>
      </c>
      <c r="J30" s="69">
        <v>86.023717328170406</v>
      </c>
      <c r="K30" s="69">
        <v>87.2</v>
      </c>
    </row>
    <row r="31" spans="1:11" ht="15.75" x14ac:dyDescent="0.25">
      <c r="A31" s="42" t="s">
        <v>88</v>
      </c>
      <c r="B31" s="61">
        <v>72.400000000000006</v>
      </c>
      <c r="C31" s="61">
        <v>74.5</v>
      </c>
      <c r="D31" s="61">
        <v>76</v>
      </c>
      <c r="E31" s="61">
        <v>77.900000000000006</v>
      </c>
      <c r="F31" s="61">
        <v>79</v>
      </c>
      <c r="G31" s="61">
        <v>79.599999999999994</v>
      </c>
      <c r="H31" s="61">
        <v>80.599999999999994</v>
      </c>
      <c r="I31" s="61">
        <v>81.7</v>
      </c>
      <c r="J31" s="69">
        <v>82.460427658983605</v>
      </c>
      <c r="K31" s="69">
        <v>83.8</v>
      </c>
    </row>
    <row r="32" spans="1:11" ht="15.75" x14ac:dyDescent="0.25">
      <c r="A32" s="42" t="s">
        <v>89</v>
      </c>
      <c r="B32" s="61">
        <v>79</v>
      </c>
      <c r="C32" s="61">
        <v>79.5</v>
      </c>
      <c r="D32" s="61">
        <v>80</v>
      </c>
      <c r="E32" s="61">
        <v>80.7</v>
      </c>
      <c r="F32" s="61">
        <v>82.3</v>
      </c>
      <c r="G32" s="61">
        <v>83.8</v>
      </c>
      <c r="H32" s="61">
        <v>85.3</v>
      </c>
      <c r="I32" s="61">
        <v>85.8</v>
      </c>
      <c r="J32" s="69">
        <v>86.613021214338005</v>
      </c>
      <c r="K32" s="69">
        <v>87.1</v>
      </c>
    </row>
    <row r="33" spans="1:11" ht="15.75" x14ac:dyDescent="0.25">
      <c r="A33" s="42" t="s">
        <v>90</v>
      </c>
      <c r="B33" s="61">
        <v>69.5</v>
      </c>
      <c r="C33" s="61">
        <v>70.900000000000006</v>
      </c>
      <c r="D33" s="61">
        <v>73</v>
      </c>
      <c r="E33" s="61">
        <v>74.3</v>
      </c>
      <c r="F33" s="61">
        <v>75.8</v>
      </c>
      <c r="G33" s="61">
        <v>76.8</v>
      </c>
      <c r="H33" s="61">
        <v>77.400000000000006</v>
      </c>
      <c r="I33" s="61">
        <v>78.8</v>
      </c>
      <c r="J33" s="69">
        <v>79.797506327927209</v>
      </c>
      <c r="K33" s="69">
        <v>80.5</v>
      </c>
    </row>
    <row r="34" spans="1:11" ht="15.75" x14ac:dyDescent="0.25">
      <c r="A34" s="42" t="s">
        <v>91</v>
      </c>
      <c r="B34" s="61">
        <v>73.400000000000006</v>
      </c>
      <c r="C34" s="61">
        <v>74.8</v>
      </c>
      <c r="D34" s="61">
        <v>75.2</v>
      </c>
      <c r="E34" s="61">
        <v>75.599999999999994</v>
      </c>
      <c r="F34" s="61">
        <v>74.900000000000006</v>
      </c>
      <c r="G34" s="61">
        <v>75.400000000000006</v>
      </c>
      <c r="H34" s="61">
        <v>76.7</v>
      </c>
      <c r="I34" s="61">
        <v>78.599999999999994</v>
      </c>
      <c r="J34" s="69">
        <v>80.755137804683798</v>
      </c>
      <c r="K34" s="69">
        <v>81.599999999999994</v>
      </c>
    </row>
    <row r="35" spans="1:11" ht="15.75" x14ac:dyDescent="0.25">
      <c r="A35" s="42" t="s">
        <v>92</v>
      </c>
      <c r="B35" s="62">
        <v>80.3</v>
      </c>
      <c r="C35" s="62">
        <v>81.400000000000006</v>
      </c>
      <c r="D35" s="62">
        <v>82.9</v>
      </c>
      <c r="E35" s="62">
        <v>84.9</v>
      </c>
      <c r="F35" s="62">
        <v>85.9</v>
      </c>
      <c r="G35" s="62">
        <v>86.8</v>
      </c>
      <c r="H35" s="62">
        <v>87.4</v>
      </c>
      <c r="I35" s="62">
        <v>88.1</v>
      </c>
      <c r="J35" s="70">
        <v>88.557600898798711</v>
      </c>
      <c r="K35" s="69">
        <v>88.9</v>
      </c>
    </row>
    <row r="36" spans="1:11" ht="15.75" x14ac:dyDescent="0.25">
      <c r="A36" s="42" t="s">
        <v>93</v>
      </c>
      <c r="B36" s="62">
        <v>67.099999999999994</v>
      </c>
      <c r="C36" s="62">
        <v>70</v>
      </c>
      <c r="D36" s="62">
        <v>72</v>
      </c>
      <c r="E36" s="62">
        <v>73.400000000000006</v>
      </c>
      <c r="F36" s="62">
        <v>75.5</v>
      </c>
      <c r="G36" s="62">
        <v>77.599999999999994</v>
      </c>
      <c r="H36" s="62">
        <v>79</v>
      </c>
      <c r="I36" s="62">
        <v>80.900000000000006</v>
      </c>
      <c r="J36" s="70">
        <v>82.907089673033298</v>
      </c>
      <c r="K36" s="69">
        <v>84</v>
      </c>
    </row>
    <row r="37" spans="1:11" ht="15.75" x14ac:dyDescent="0.25">
      <c r="A37" s="42" t="s">
        <v>94</v>
      </c>
      <c r="B37" s="62">
        <v>75.900000000000006</v>
      </c>
      <c r="C37" s="62">
        <v>77.3</v>
      </c>
      <c r="D37" s="62">
        <v>78.8</v>
      </c>
      <c r="E37" s="62">
        <v>80.5</v>
      </c>
      <c r="F37" s="62">
        <v>81.5</v>
      </c>
      <c r="G37" s="62">
        <v>82.6</v>
      </c>
      <c r="H37" s="62">
        <v>83.7</v>
      </c>
      <c r="I37" s="62">
        <v>85</v>
      </c>
      <c r="J37" s="70">
        <v>86.037752768685806</v>
      </c>
      <c r="K37" s="69">
        <v>87.2</v>
      </c>
    </row>
    <row r="38" spans="1:11" ht="15.75" x14ac:dyDescent="0.25">
      <c r="A38" s="42" t="s">
        <v>95</v>
      </c>
      <c r="B38" s="62">
        <v>78.900000000000006</v>
      </c>
      <c r="C38" s="62">
        <v>79.8</v>
      </c>
      <c r="D38" s="62">
        <v>81</v>
      </c>
      <c r="E38" s="62">
        <v>82.1</v>
      </c>
      <c r="F38" s="62">
        <v>83.3</v>
      </c>
      <c r="G38" s="62">
        <v>84.3</v>
      </c>
      <c r="H38" s="62">
        <v>85.1</v>
      </c>
      <c r="I38" s="62">
        <v>86.2</v>
      </c>
      <c r="J38" s="70">
        <v>86.915227282767106</v>
      </c>
      <c r="K38" s="69">
        <v>87.7</v>
      </c>
    </row>
    <row r="39" spans="1:11" ht="15.75" x14ac:dyDescent="0.25">
      <c r="A39" s="42" t="s">
        <v>96</v>
      </c>
      <c r="B39" s="62">
        <v>81.099999999999994</v>
      </c>
      <c r="C39" s="62">
        <v>82.1</v>
      </c>
      <c r="D39" s="62">
        <v>83</v>
      </c>
      <c r="E39" s="62">
        <v>84.6</v>
      </c>
      <c r="F39" s="62">
        <v>86</v>
      </c>
      <c r="G39" s="62">
        <v>86.8</v>
      </c>
      <c r="H39" s="62">
        <v>87.7</v>
      </c>
      <c r="I39" s="62">
        <v>88.5</v>
      </c>
      <c r="J39" s="70">
        <v>89.058804114637809</v>
      </c>
      <c r="K39" s="69">
        <v>90</v>
      </c>
    </row>
    <row r="40" spans="1:11" ht="15.75" x14ac:dyDescent="0.25">
      <c r="A40" s="42" t="s">
        <v>97</v>
      </c>
      <c r="B40" s="62">
        <v>77.5</v>
      </c>
      <c r="C40" s="62">
        <v>79</v>
      </c>
      <c r="D40" s="62">
        <v>80.099999999999994</v>
      </c>
      <c r="E40" s="62">
        <v>81.5</v>
      </c>
      <c r="F40" s="62">
        <v>82.3</v>
      </c>
      <c r="G40" s="62">
        <v>83.2</v>
      </c>
      <c r="H40" s="63">
        <v>84.1</v>
      </c>
      <c r="I40" s="62">
        <v>85.2</v>
      </c>
      <c r="J40" s="70">
        <v>86.018452803406703</v>
      </c>
      <c r="K40" s="69">
        <v>86.9</v>
      </c>
    </row>
    <row r="41" spans="1:11" ht="15.75" x14ac:dyDescent="0.25">
      <c r="A41" s="51"/>
      <c r="B41" s="46"/>
      <c r="C41" s="46"/>
      <c r="D41" s="46"/>
      <c r="E41" s="46"/>
      <c r="F41" s="46"/>
      <c r="G41" s="46"/>
      <c r="H41" s="51"/>
      <c r="I41" s="46"/>
    </row>
    <row r="42" spans="1:11" ht="15.75" x14ac:dyDescent="0.25">
      <c r="A42" s="51"/>
      <c r="B42" s="46"/>
      <c r="C42" s="46"/>
      <c r="D42" s="46"/>
      <c r="E42" s="46"/>
      <c r="F42" s="46"/>
      <c r="G42" s="46"/>
      <c r="H42" s="51"/>
      <c r="I42" s="46"/>
    </row>
    <row r="53" spans="1:11" ht="15.75" x14ac:dyDescent="0.25">
      <c r="A53" s="34" t="s">
        <v>104</v>
      </c>
      <c r="B53" s="34"/>
      <c r="C53" s="34"/>
      <c r="D53" s="34"/>
      <c r="E53" s="34"/>
      <c r="F53" s="34"/>
      <c r="G53" s="34"/>
      <c r="H53" s="34"/>
      <c r="I53" s="34"/>
    </row>
    <row r="54" spans="1:11" ht="16.5" thickBot="1" x14ac:dyDescent="0.3">
      <c r="A54" s="34"/>
      <c r="B54" s="34"/>
      <c r="C54" s="34"/>
      <c r="D54" s="34"/>
      <c r="E54" s="34"/>
      <c r="F54" s="34"/>
      <c r="G54" s="34"/>
      <c r="H54" s="34"/>
      <c r="I54" s="34"/>
    </row>
    <row r="55" spans="1:11" ht="31.5" x14ac:dyDescent="0.2">
      <c r="A55" s="58"/>
      <c r="B55" s="59" t="s">
        <v>77</v>
      </c>
      <c r="C55" s="59" t="s">
        <v>78</v>
      </c>
      <c r="D55" s="59" t="s">
        <v>79</v>
      </c>
      <c r="E55" s="59" t="s">
        <v>80</v>
      </c>
      <c r="F55" s="59" t="s">
        <v>81</v>
      </c>
      <c r="G55" s="59" t="s">
        <v>82</v>
      </c>
      <c r="H55" s="59" t="s">
        <v>83</v>
      </c>
      <c r="I55" s="60" t="s">
        <v>84</v>
      </c>
      <c r="J55" s="60" t="s">
        <v>166</v>
      </c>
      <c r="K55" s="60" t="s">
        <v>169</v>
      </c>
    </row>
    <row r="56" spans="1:11" ht="15.75" x14ac:dyDescent="0.25">
      <c r="A56" s="42" t="s">
        <v>85</v>
      </c>
      <c r="B56" s="61">
        <v>6.6</v>
      </c>
      <c r="C56" s="61">
        <v>7.1</v>
      </c>
      <c r="D56" s="61">
        <v>7.5</v>
      </c>
      <c r="E56" s="61">
        <v>7.9</v>
      </c>
      <c r="F56" s="61">
        <v>8.1999999999999993</v>
      </c>
      <c r="G56" s="61">
        <v>8.1</v>
      </c>
      <c r="H56" s="61">
        <v>8</v>
      </c>
      <c r="I56" s="61">
        <v>8</v>
      </c>
      <c r="J56" s="69">
        <v>8.1400437636761502</v>
      </c>
      <c r="K56" s="69">
        <v>7.9</v>
      </c>
    </row>
    <row r="57" spans="1:11" ht="15.75" x14ac:dyDescent="0.25">
      <c r="A57" s="42" t="s">
        <v>86</v>
      </c>
      <c r="B57" s="61">
        <v>6.2</v>
      </c>
      <c r="C57" s="61">
        <v>6.7</v>
      </c>
      <c r="D57" s="61">
        <v>7</v>
      </c>
      <c r="E57" s="61">
        <v>7.2</v>
      </c>
      <c r="F57" s="61">
        <v>7.4</v>
      </c>
      <c r="G57" s="61">
        <v>7.8</v>
      </c>
      <c r="H57" s="61">
        <v>8</v>
      </c>
      <c r="I57" s="61">
        <v>8</v>
      </c>
      <c r="J57" s="69">
        <v>8.0925937480501702</v>
      </c>
      <c r="K57" s="69">
        <v>8</v>
      </c>
    </row>
    <row r="58" spans="1:11" ht="15.75" x14ac:dyDescent="0.25">
      <c r="A58" s="42" t="s">
        <v>87</v>
      </c>
      <c r="B58" s="61">
        <v>5.5</v>
      </c>
      <c r="C58" s="61">
        <v>5.8</v>
      </c>
      <c r="D58" s="61">
        <v>6</v>
      </c>
      <c r="E58" s="61">
        <v>6</v>
      </c>
      <c r="F58" s="61">
        <v>5.8</v>
      </c>
      <c r="G58" s="61">
        <v>5.6</v>
      </c>
      <c r="H58" s="61">
        <v>5.6</v>
      </c>
      <c r="I58" s="61">
        <v>5.6</v>
      </c>
      <c r="J58" s="69">
        <v>5.97773475314618</v>
      </c>
      <c r="K58" s="69">
        <v>6.2</v>
      </c>
    </row>
    <row r="59" spans="1:11" ht="15.75" x14ac:dyDescent="0.25">
      <c r="A59" s="42" t="s">
        <v>88</v>
      </c>
      <c r="B59" s="61">
        <v>6.3</v>
      </c>
      <c r="C59" s="61">
        <v>6.4</v>
      </c>
      <c r="D59" s="61">
        <v>6.8</v>
      </c>
      <c r="E59" s="61">
        <v>7.1</v>
      </c>
      <c r="F59" s="61">
        <v>7</v>
      </c>
      <c r="G59" s="61">
        <v>6.7</v>
      </c>
      <c r="H59" s="61">
        <v>6.7</v>
      </c>
      <c r="I59" s="61">
        <v>6.7</v>
      </c>
      <c r="J59" s="69">
        <v>7.0424881977228502</v>
      </c>
      <c r="K59" s="69">
        <v>7.2</v>
      </c>
    </row>
    <row r="60" spans="1:11" ht="15.75" x14ac:dyDescent="0.25">
      <c r="A60" s="42" t="s">
        <v>89</v>
      </c>
      <c r="B60" s="61">
        <v>2.2999999999999998</v>
      </c>
      <c r="C60" s="61">
        <v>2.4</v>
      </c>
      <c r="D60" s="61">
        <v>2.2000000000000002</v>
      </c>
      <c r="E60" s="61">
        <v>2.2000000000000002</v>
      </c>
      <c r="F60" s="61">
        <v>2.2999999999999998</v>
      </c>
      <c r="G60" s="61">
        <v>2.5</v>
      </c>
      <c r="H60" s="61">
        <v>2.9</v>
      </c>
      <c r="I60" s="61">
        <v>2.7</v>
      </c>
      <c r="J60" s="69">
        <v>2.63350402340892</v>
      </c>
      <c r="K60" s="69">
        <v>2.5</v>
      </c>
    </row>
    <row r="61" spans="1:11" ht="15.75" x14ac:dyDescent="0.25">
      <c r="A61" s="42" t="s">
        <v>90</v>
      </c>
      <c r="B61" s="61">
        <v>12.9</v>
      </c>
      <c r="C61" s="61">
        <v>13.3</v>
      </c>
      <c r="D61" s="61">
        <v>13.5</v>
      </c>
      <c r="E61" s="61">
        <v>13.4</v>
      </c>
      <c r="F61" s="61">
        <v>13.2</v>
      </c>
      <c r="G61" s="61">
        <v>12.4</v>
      </c>
      <c r="H61" s="61">
        <v>11.6</v>
      </c>
      <c r="I61" s="61">
        <v>11</v>
      </c>
      <c r="J61" s="69">
        <v>10.5371707134152</v>
      </c>
      <c r="K61" s="69">
        <v>10.5</v>
      </c>
    </row>
    <row r="62" spans="1:11" ht="15.75" x14ac:dyDescent="0.25">
      <c r="A62" s="42" t="s">
        <v>91</v>
      </c>
      <c r="B62" s="61">
        <v>15.4</v>
      </c>
      <c r="C62" s="61">
        <v>15.4</v>
      </c>
      <c r="D62" s="61">
        <v>15.7</v>
      </c>
      <c r="E62" s="61">
        <v>15.2</v>
      </c>
      <c r="F62" s="61">
        <v>14.8</v>
      </c>
      <c r="G62" s="61">
        <v>15.2</v>
      </c>
      <c r="H62" s="61">
        <v>15.2</v>
      </c>
      <c r="I62" s="61">
        <v>15.4</v>
      </c>
      <c r="J62" s="69">
        <v>15.755934363549501</v>
      </c>
      <c r="K62" s="69">
        <v>15.6</v>
      </c>
    </row>
    <row r="63" spans="1:11" ht="15.75" x14ac:dyDescent="0.25">
      <c r="A63" s="42" t="s">
        <v>92</v>
      </c>
      <c r="B63" s="62">
        <v>7</v>
      </c>
      <c r="C63" s="62">
        <v>7</v>
      </c>
      <c r="D63" s="62">
        <v>7.3</v>
      </c>
      <c r="E63" s="62">
        <v>7.3</v>
      </c>
      <c r="F63" s="62">
        <v>7.1</v>
      </c>
      <c r="G63" s="62">
        <v>7</v>
      </c>
      <c r="H63" s="62">
        <v>6.9</v>
      </c>
      <c r="I63" s="62">
        <v>7.1</v>
      </c>
      <c r="J63" s="70">
        <v>7.1126091089793491</v>
      </c>
      <c r="K63" s="69">
        <v>7.4</v>
      </c>
    </row>
    <row r="64" spans="1:11" ht="15.75" x14ac:dyDescent="0.25">
      <c r="A64" s="42" t="s">
        <v>93</v>
      </c>
      <c r="B64" s="62">
        <v>11.1</v>
      </c>
      <c r="C64" s="62">
        <v>11.3</v>
      </c>
      <c r="D64" s="62">
        <v>10.8</v>
      </c>
      <c r="E64" s="62">
        <v>9.8000000000000007</v>
      </c>
      <c r="F64" s="62">
        <v>9</v>
      </c>
      <c r="G64" s="62">
        <v>8.1999999999999993</v>
      </c>
      <c r="H64" s="62">
        <v>8.3000000000000007</v>
      </c>
      <c r="I64" s="62">
        <v>8.6999999999999993</v>
      </c>
      <c r="J64" s="70">
        <v>9.0320492068630607</v>
      </c>
      <c r="K64" s="69">
        <v>9.3000000000000007</v>
      </c>
    </row>
    <row r="65" spans="1:11" ht="15.75" x14ac:dyDescent="0.25">
      <c r="A65" s="42" t="s">
        <v>94</v>
      </c>
      <c r="B65" s="62">
        <v>6.7</v>
      </c>
      <c r="C65" s="62">
        <v>6.6</v>
      </c>
      <c r="D65" s="62">
        <v>7.1</v>
      </c>
      <c r="E65" s="62">
        <v>7.2</v>
      </c>
      <c r="F65" s="62">
        <v>7.2</v>
      </c>
      <c r="G65" s="62">
        <v>7.4</v>
      </c>
      <c r="H65" s="62">
        <v>7.2</v>
      </c>
      <c r="I65" s="62">
        <v>7.4</v>
      </c>
      <c r="J65" s="70">
        <v>7.4384611935614009</v>
      </c>
      <c r="K65" s="69">
        <v>7.6</v>
      </c>
    </row>
    <row r="66" spans="1:11" ht="15.75" x14ac:dyDescent="0.25">
      <c r="A66" s="42" t="s">
        <v>95</v>
      </c>
      <c r="B66" s="62">
        <v>5.9</v>
      </c>
      <c r="C66" s="62">
        <v>5.9</v>
      </c>
      <c r="D66" s="62">
        <v>5.9</v>
      </c>
      <c r="E66" s="62">
        <v>5.9</v>
      </c>
      <c r="F66" s="62">
        <v>6</v>
      </c>
      <c r="G66" s="62">
        <v>6</v>
      </c>
      <c r="H66" s="62">
        <v>6.1</v>
      </c>
      <c r="I66" s="62">
        <v>6.3</v>
      </c>
      <c r="J66" s="70">
        <v>6.3126739408932302</v>
      </c>
      <c r="K66" s="69">
        <v>6.4</v>
      </c>
    </row>
    <row r="67" spans="1:11" ht="15.75" x14ac:dyDescent="0.25">
      <c r="A67" s="42" t="s">
        <v>96</v>
      </c>
      <c r="B67" s="62">
        <v>6.2</v>
      </c>
      <c r="C67" s="62">
        <v>6.3</v>
      </c>
      <c r="D67" s="62">
        <v>6.5</v>
      </c>
      <c r="E67" s="62">
        <v>6.3</v>
      </c>
      <c r="F67" s="62">
        <v>6.3</v>
      </c>
      <c r="G67" s="62">
        <v>6.1</v>
      </c>
      <c r="H67" s="62">
        <v>6</v>
      </c>
      <c r="I67" s="62">
        <v>6.2</v>
      </c>
      <c r="J67" s="70">
        <v>6.2984762638208904</v>
      </c>
      <c r="K67" s="69">
        <v>6.6</v>
      </c>
    </row>
    <row r="68" spans="1:11" ht="15.75" x14ac:dyDescent="0.25">
      <c r="A68" s="42" t="s">
        <v>97</v>
      </c>
      <c r="B68" s="62">
        <v>8.6</v>
      </c>
      <c r="C68" s="62">
        <v>9.1999999999999993</v>
      </c>
      <c r="D68" s="62">
        <v>9.8000000000000007</v>
      </c>
      <c r="E68" s="62">
        <v>9.6</v>
      </c>
      <c r="F68" s="62">
        <v>9.3000000000000007</v>
      </c>
      <c r="G68" s="62">
        <v>8.6999999999999993</v>
      </c>
      <c r="H68" s="63">
        <v>8.3000000000000007</v>
      </c>
      <c r="I68" s="63">
        <v>8.6</v>
      </c>
      <c r="J68" s="71">
        <v>9.21753016323634</v>
      </c>
      <c r="K68" s="69">
        <v>9.9</v>
      </c>
    </row>
    <row r="69" spans="1:11" ht="15.75" x14ac:dyDescent="0.25">
      <c r="A69" s="51"/>
      <c r="B69" s="46"/>
      <c r="C69" s="46"/>
      <c r="D69" s="46"/>
      <c r="E69" s="46"/>
      <c r="F69" s="46"/>
      <c r="G69" s="46"/>
      <c r="H69" s="51"/>
      <c r="I69" s="46"/>
      <c r="J69" s="38"/>
    </row>
    <row r="70" spans="1:11" ht="15.75" x14ac:dyDescent="0.25">
      <c r="A70" s="51"/>
      <c r="B70" s="46"/>
      <c r="C70" s="46"/>
      <c r="D70" s="46"/>
      <c r="E70" s="46"/>
      <c r="F70" s="46"/>
      <c r="G70" s="46"/>
      <c r="H70" s="51"/>
      <c r="I70" s="46"/>
    </row>
    <row r="71" spans="1:11" ht="15.75" x14ac:dyDescent="0.25">
      <c r="A71" s="51"/>
      <c r="B71" s="46"/>
      <c r="C71" s="46"/>
      <c r="D71" s="46"/>
      <c r="E71" s="46"/>
      <c r="F71" s="46"/>
      <c r="G71" s="46"/>
      <c r="H71" s="51"/>
      <c r="I71" s="46"/>
    </row>
  </sheetData>
  <sortState xmlns:xlrd2="http://schemas.microsoft.com/office/spreadsheetml/2017/richdata2" caseSensitive="1" ref="K75:L87">
    <sortCondition ref="K4:K16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Shanghai ARWU - field</vt:lpstr>
      <vt:lpstr>Shanghai ARWU - subject</vt:lpstr>
      <vt:lpstr>THE - subject</vt:lpstr>
      <vt:lpstr>QS - subject</vt:lpstr>
      <vt:lpstr>Leiden Ranking-rank</vt:lpstr>
      <vt:lpstr>Leiden Ranking PP%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van Steen</dc:creator>
  <cp:lastModifiedBy>Lionne Koens</cp:lastModifiedBy>
  <cp:lastPrinted>2018-05-28T13:57:33Z</cp:lastPrinted>
  <dcterms:created xsi:type="dcterms:W3CDTF">2016-10-19T10:54:14Z</dcterms:created>
  <dcterms:modified xsi:type="dcterms:W3CDTF">2020-08-31T11:01:17Z</dcterms:modified>
</cp:coreProperties>
</file>